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80" windowWidth="14235" windowHeight="8130" activeTab="0"/>
  </bookViews>
  <sheets>
    <sheet name="Ⅳ-23" sheetId="1" r:id="rId1"/>
  </sheets>
  <definedNames>
    <definedName name="_xlnm.Print_Area" localSheetId="0">'Ⅳ-23'!$A$1:$V$32</definedName>
  </definedNames>
  <calcPr fullCalcOnLoad="1"/>
</workbook>
</file>

<file path=xl/sharedStrings.xml><?xml version="1.0" encoding="utf-8"?>
<sst xmlns="http://schemas.openxmlformats.org/spreadsheetml/2006/main" count="85" uniqueCount="64">
  <si>
    <t>(％)</t>
  </si>
  <si>
    <t>延長</t>
  </si>
  <si>
    <t>面積</t>
  </si>
  <si>
    <t>総数</t>
  </si>
  <si>
    <t>総</t>
  </si>
  <si>
    <t>千代田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</si>
  <si>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</si>
  <si>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</si>
  <si>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</si>
  <si>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</si>
  <si>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</si>
  <si>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</si>
  <si>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</si>
  <si>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</si>
  <si>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</si>
  <si>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</si>
  <si>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</si>
  <si>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</si>
  <si>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</si>
  <si>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</si>
  <si>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</si>
  <si>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</si>
  <si>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</si>
  <si>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</si>
  <si>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</si>
  <si>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</si>
  <si>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</si>
  <si>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</si>
  <si>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</si>
  <si>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</si>
  <si>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</si>
  <si>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</si>
  <si>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</si>
  <si>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</si>
  <si>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</si>
  <si>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</si>
  <si>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</si>
  <si>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</si>
  <si>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</si>
  <si>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</si>
  <si>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</si>
  <si>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</si>
  <si>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</si>
  <si>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</si>
  <si>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</si>
  <si>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</si>
  <si>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</si>
  <si>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　23．区内公道</t>
  </si>
  <si>
    <t>Ⅳ　道路・公園</t>
  </si>
  <si>
    <t>資料：東京都建設局道路管理部『東京都道路現況調書　平成30年度』</t>
  </si>
  <si>
    <t>道路率</t>
  </si>
  <si>
    <t>　　　一般国道</t>
  </si>
  <si>
    <t>　　主要地方道</t>
  </si>
  <si>
    <t>　　　一般都道</t>
  </si>
  <si>
    <t>　　　特例都道</t>
  </si>
  <si>
    <t>　 自動車専用道路</t>
  </si>
  <si>
    <t>　　　特別区道</t>
  </si>
  <si>
    <t>区分</t>
  </si>
  <si>
    <t>区名</t>
  </si>
  <si>
    <t>　　　 公道合計</t>
  </si>
  <si>
    <t>　　（指定区間）</t>
  </si>
  <si>
    <t>　東京都管理道路計</t>
  </si>
  <si>
    <t>　注：道路率とは、区の面積中に占める道路面積の割合をいう。</t>
  </si>
  <si>
    <t>（単位：延長ｍ、面積㎡）（平成31年４月１日現在）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</si>
</sst>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;;&quot;－&quot;"/>
    <numFmt numFmtId="182" formatCode="0.0;&quot;△ &quot;0.0"/>
    <numFmt numFmtId="183" formatCode="0_);[Red]\(0\)"/>
  </numFmts>
  <fonts count="41">
    <font>
      <sz val="11"/>
      <name val="ＭＳ Ｐゴシック"/>
      <family val="3"/>
    </font>
    <font>
      <sz val="10.5"/>
      <name val="ＦＡ 明朝"/>
      <family val="3"/>
    </font>
    <font>
      <sz val="6"/>
      <name val="ＭＳ Ｐゴシック"/>
      <family val="3"/>
    </font>
    <font>
      <sz val="14"/>
      <name val="ＦＡ 明朝"/>
      <family val="3"/>
    </font>
    <font>
      <sz val="9"/>
      <name val="ＦＡ 明朝"/>
      <family val="3"/>
    </font>
    <font>
      <sz val="11"/>
      <name val="ＦＡ 明朝"/>
      <family val="3"/>
    </font>
    <font>
      <sz val="10"/>
      <name val="ＦＡ 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34" borderId="0" xfId="0" applyFill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4" borderId="13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distributed" vertical="center" wrapText="1"/>
    </xf>
    <xf numFmtId="0" fontId="1" fillId="34" borderId="14" xfId="0" applyFont="1" applyFill="1" applyBorder="1" applyAlignment="1">
      <alignment horizontal="distributed" wrapText="1"/>
    </xf>
    <xf numFmtId="0" fontId="1" fillId="34" borderId="15" xfId="0" applyFont="1" applyFill="1" applyBorder="1" applyAlignment="1">
      <alignment horizontal="distributed" vertical="center" wrapText="1"/>
    </xf>
    <xf numFmtId="0" fontId="1" fillId="34" borderId="16" xfId="0" applyFont="1" applyFill="1" applyBorder="1" applyAlignment="1">
      <alignment horizontal="right" vertical="center" wrapText="1"/>
    </xf>
    <xf numFmtId="0" fontId="1" fillId="34" borderId="17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horizontal="justify" vertical="center" wrapText="1"/>
    </xf>
    <xf numFmtId="0" fontId="1" fillId="34" borderId="20" xfId="0" applyFont="1" applyFill="1" applyBorder="1" applyAlignment="1">
      <alignment vertical="top"/>
    </xf>
    <xf numFmtId="0" fontId="1" fillId="34" borderId="13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1" fillId="34" borderId="13" xfId="0" applyFont="1" applyFill="1" applyBorder="1" applyAlignment="1">
      <alignment vertical="top"/>
    </xf>
    <xf numFmtId="0" fontId="1" fillId="34" borderId="14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 horizontal="justify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vertical="center" wrapText="1"/>
    </xf>
    <xf numFmtId="181" fontId="4" fillId="34" borderId="17" xfId="0" applyNumberFormat="1" applyFont="1" applyFill="1" applyBorder="1" applyAlignment="1">
      <alignment horizontal="right" vertical="center" wrapText="1"/>
    </xf>
    <xf numFmtId="181" fontId="4" fillId="34" borderId="20" xfId="0" applyNumberFormat="1" applyFont="1" applyFill="1" applyBorder="1" applyAlignment="1">
      <alignment horizontal="right" wrapText="1"/>
    </xf>
    <xf numFmtId="181" fontId="4" fillId="34" borderId="20" xfId="0" applyNumberFormat="1" applyFont="1" applyFill="1" applyBorder="1" applyAlignment="1">
      <alignment horizontal="right" vertical="center" wrapText="1"/>
    </xf>
    <xf numFmtId="181" fontId="4" fillId="34" borderId="22" xfId="0" applyNumberFormat="1" applyFont="1" applyFill="1" applyBorder="1" applyAlignment="1">
      <alignment horizontal="right" vertical="center" wrapText="1"/>
    </xf>
    <xf numFmtId="181" fontId="4" fillId="34" borderId="18" xfId="0" applyNumberFormat="1" applyFont="1" applyFill="1" applyBorder="1" applyAlignment="1">
      <alignment horizontal="right" vertical="center" wrapText="1"/>
    </xf>
    <xf numFmtId="181" fontId="4" fillId="34" borderId="0" xfId="0" applyNumberFormat="1" applyFont="1" applyFill="1" applyBorder="1" applyAlignment="1">
      <alignment horizontal="right" wrapText="1"/>
    </xf>
    <xf numFmtId="181" fontId="4" fillId="34" borderId="0" xfId="0" applyNumberFormat="1" applyFont="1" applyFill="1" applyBorder="1" applyAlignment="1">
      <alignment horizontal="right" vertical="center" wrapText="1"/>
    </xf>
    <xf numFmtId="181" fontId="4" fillId="34" borderId="23" xfId="0" applyNumberFormat="1" applyFont="1" applyFill="1" applyBorder="1" applyAlignment="1">
      <alignment horizontal="right" vertical="center" wrapText="1"/>
    </xf>
    <xf numFmtId="182" fontId="4" fillId="34" borderId="12" xfId="0" applyNumberFormat="1" applyFont="1" applyFill="1" applyBorder="1" applyAlignment="1">
      <alignment horizontal="right" vertical="center" wrapText="1"/>
    </xf>
    <xf numFmtId="182" fontId="4" fillId="34" borderId="13" xfId="0" applyNumberFormat="1" applyFont="1" applyFill="1" applyBorder="1" applyAlignment="1">
      <alignment horizontal="right" wrapText="1"/>
    </xf>
    <xf numFmtId="182" fontId="4" fillId="34" borderId="13" xfId="0" applyNumberFormat="1" applyFont="1" applyFill="1" applyBorder="1" applyAlignment="1">
      <alignment horizontal="right" vertical="center" wrapText="1"/>
    </xf>
    <xf numFmtId="182" fontId="4" fillId="34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66725"/>
          <a:ext cx="6762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9.375" style="3" customWidth="1"/>
    <col min="3" max="3" width="9.75390625" style="3" bestFit="1" customWidth="1"/>
    <col min="4" max="11" width="9.375" style="3" customWidth="1"/>
    <col min="12" max="13" width="9.375" style="2" customWidth="1"/>
    <col min="14" max="14" width="9.375" style="3" customWidth="1"/>
    <col min="15" max="15" width="9.375" style="2" customWidth="1"/>
    <col min="16" max="20" width="9.375" style="3" customWidth="1"/>
    <col min="21" max="21" width="3.625" style="2" customWidth="1"/>
    <col min="22" max="22" width="2.625" style="2" customWidth="1"/>
    <col min="23" max="16384" width="9.00390625" style="2" customWidth="1"/>
  </cols>
  <sheetData>
    <row r="1" spans="1:21" ht="17.25">
      <c r="A1" s="1" t="s">
        <v>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4" customFormat="1" ht="19.5" customHeight="1" thickBot="1">
      <c r="A2" s="15" t="s">
        <v>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 t="s">
        <v>63</v>
      </c>
    </row>
    <row r="3" spans="1:21" ht="21" customHeight="1" thickBot="1">
      <c r="A3" s="22" t="s">
        <v>57</v>
      </c>
      <c r="B3" s="23"/>
      <c r="C3" s="24"/>
      <c r="D3" s="25" t="s">
        <v>51</v>
      </c>
      <c r="E3" s="24"/>
      <c r="F3" s="23"/>
      <c r="G3" s="26"/>
      <c r="H3" s="26"/>
      <c r="I3" s="26"/>
      <c r="J3" s="27"/>
      <c r="K3" s="26"/>
      <c r="L3" s="26"/>
      <c r="M3" s="26"/>
      <c r="N3" s="26"/>
      <c r="O3" s="26"/>
      <c r="P3" s="23"/>
      <c r="Q3" s="24"/>
      <c r="R3" s="23"/>
      <c r="S3" s="24"/>
      <c r="T3" s="12"/>
      <c r="U3" s="28"/>
    </row>
    <row r="4" spans="1:21" ht="25.5" customHeight="1" thickBot="1">
      <c r="A4" s="29"/>
      <c r="B4" s="30" t="s">
        <v>59</v>
      </c>
      <c r="C4" s="31"/>
      <c r="D4" s="30" t="s">
        <v>60</v>
      </c>
      <c r="E4" s="31"/>
      <c r="F4" s="30" t="s">
        <v>61</v>
      </c>
      <c r="G4" s="32"/>
      <c r="H4" s="23" t="s">
        <v>51</v>
      </c>
      <c r="I4" s="24"/>
      <c r="J4" s="23" t="s">
        <v>52</v>
      </c>
      <c r="K4" s="24"/>
      <c r="L4" s="23" t="s">
        <v>53</v>
      </c>
      <c r="M4" s="24"/>
      <c r="N4" s="23" t="s">
        <v>54</v>
      </c>
      <c r="O4" s="24"/>
      <c r="P4" s="30" t="s">
        <v>55</v>
      </c>
      <c r="Q4" s="33"/>
      <c r="R4" s="30" t="s">
        <v>56</v>
      </c>
      <c r="S4" s="33"/>
      <c r="T4" s="13" t="s">
        <v>50</v>
      </c>
      <c r="U4" s="34"/>
    </row>
    <row r="5" spans="1:21" ht="23.25" customHeight="1" thickBot="1">
      <c r="A5" s="35" t="s">
        <v>58</v>
      </c>
      <c r="B5" s="36" t="s">
        <v>1</v>
      </c>
      <c r="C5" s="6" t="s">
        <v>2</v>
      </c>
      <c r="D5" s="6" t="s">
        <v>1</v>
      </c>
      <c r="E5" s="6" t="s">
        <v>2</v>
      </c>
      <c r="F5" s="6" t="s">
        <v>1</v>
      </c>
      <c r="G5" s="6" t="s">
        <v>2</v>
      </c>
      <c r="H5" s="6" t="s">
        <v>1</v>
      </c>
      <c r="I5" s="6" t="s">
        <v>2</v>
      </c>
      <c r="J5" s="6" t="s">
        <v>1</v>
      </c>
      <c r="K5" s="6" t="s">
        <v>2</v>
      </c>
      <c r="L5" s="6" t="s">
        <v>1</v>
      </c>
      <c r="M5" s="6" t="s">
        <v>2</v>
      </c>
      <c r="N5" s="6" t="s">
        <v>1</v>
      </c>
      <c r="O5" s="6" t="s">
        <v>2</v>
      </c>
      <c r="P5" s="6" t="s">
        <v>1</v>
      </c>
      <c r="Q5" s="6" t="s">
        <v>2</v>
      </c>
      <c r="R5" s="6" t="s">
        <v>1</v>
      </c>
      <c r="S5" s="6" t="s">
        <v>2</v>
      </c>
      <c r="T5" s="8" t="s">
        <v>0</v>
      </c>
      <c r="U5" s="37"/>
    </row>
    <row r="6" spans="1:21" ht="13.5">
      <c r="A6" s="19" t="s">
        <v>3</v>
      </c>
      <c r="B6" s="38">
        <v>11976665</v>
      </c>
      <c r="C6" s="42">
        <v>103599046</v>
      </c>
      <c r="D6" s="42">
        <v>166999</v>
      </c>
      <c r="E6" s="42">
        <v>5539606</v>
      </c>
      <c r="F6" s="42">
        <v>892465</v>
      </c>
      <c r="G6" s="42">
        <v>21515475</v>
      </c>
      <c r="H6" s="42">
        <v>17889</v>
      </c>
      <c r="I6" s="42">
        <v>452363</v>
      </c>
      <c r="J6" s="42">
        <v>458443</v>
      </c>
      <c r="K6" s="42">
        <v>12193945</v>
      </c>
      <c r="L6" s="42">
        <v>35790</v>
      </c>
      <c r="M6" s="42">
        <v>620232</v>
      </c>
      <c r="N6" s="42">
        <v>380343</v>
      </c>
      <c r="O6" s="42">
        <v>8248935</v>
      </c>
      <c r="P6" s="42">
        <f>15262+201954</f>
        <v>217216</v>
      </c>
      <c r="Q6" s="42">
        <f>501028+5485222</f>
        <v>5986250</v>
      </c>
      <c r="R6" s="42">
        <v>10699985</v>
      </c>
      <c r="S6" s="42">
        <v>70557715</v>
      </c>
      <c r="T6" s="46">
        <v>16.5</v>
      </c>
      <c r="U6" s="13" t="s">
        <v>4</v>
      </c>
    </row>
    <row r="7" spans="1:21" s="4" customFormat="1" ht="27" customHeight="1">
      <c r="A7" s="20" t="s">
        <v>5</v>
      </c>
      <c r="B7" s="39">
        <v>175573</v>
      </c>
      <c r="C7" s="43">
        <v>2785250</v>
      </c>
      <c r="D7" s="43">
        <v>10279</v>
      </c>
      <c r="E7" s="43">
        <v>399747</v>
      </c>
      <c r="F7" s="43">
        <v>24879</v>
      </c>
      <c r="G7" s="43">
        <v>834241</v>
      </c>
      <c r="H7" s="43">
        <v>0</v>
      </c>
      <c r="I7" s="43">
        <v>0</v>
      </c>
      <c r="J7" s="43">
        <v>9687</v>
      </c>
      <c r="K7" s="43">
        <v>331724</v>
      </c>
      <c r="L7" s="43">
        <v>0</v>
      </c>
      <c r="M7" s="43">
        <v>0</v>
      </c>
      <c r="N7" s="43">
        <v>15192</v>
      </c>
      <c r="O7" s="43">
        <v>502517</v>
      </c>
      <c r="P7" s="43">
        <v>9958</v>
      </c>
      <c r="Q7" s="43">
        <v>234063</v>
      </c>
      <c r="R7" s="43">
        <v>130457</v>
      </c>
      <c r="S7" s="43">
        <v>1317199</v>
      </c>
      <c r="T7" s="47">
        <v>23.9</v>
      </c>
      <c r="U7" s="18" t="s">
        <v>6</v>
      </c>
    </row>
    <row r="8" spans="1:21" ht="13.5">
      <c r="A8" s="19" t="s">
        <v>7</v>
      </c>
      <c r="B8" s="40">
        <v>194262</v>
      </c>
      <c r="C8" s="44">
        <v>2977204</v>
      </c>
      <c r="D8" s="44">
        <v>5151</v>
      </c>
      <c r="E8" s="44">
        <v>161891</v>
      </c>
      <c r="F8" s="44">
        <v>21161</v>
      </c>
      <c r="G8" s="44">
        <v>795200</v>
      </c>
      <c r="H8" s="44">
        <v>0</v>
      </c>
      <c r="I8" s="44">
        <v>0</v>
      </c>
      <c r="J8" s="44">
        <v>12331</v>
      </c>
      <c r="K8" s="44">
        <v>481694</v>
      </c>
      <c r="L8" s="44">
        <v>0</v>
      </c>
      <c r="M8" s="44">
        <v>0</v>
      </c>
      <c r="N8" s="44">
        <v>8830</v>
      </c>
      <c r="O8" s="44">
        <v>313506</v>
      </c>
      <c r="P8" s="44">
        <v>11841</v>
      </c>
      <c r="Q8" s="44">
        <v>325910</v>
      </c>
      <c r="R8" s="44">
        <v>156109</v>
      </c>
      <c r="S8" s="44">
        <v>1694203</v>
      </c>
      <c r="T8" s="48">
        <v>29.2</v>
      </c>
      <c r="U8" s="13" t="s">
        <v>8</v>
      </c>
    </row>
    <row r="9" spans="1:21" ht="13.5">
      <c r="A9" s="19" t="s">
        <v>9</v>
      </c>
      <c r="B9" s="40">
        <v>303739</v>
      </c>
      <c r="C9" s="44">
        <v>4392587</v>
      </c>
      <c r="D9" s="44">
        <v>13946</v>
      </c>
      <c r="E9" s="44">
        <v>516830</v>
      </c>
      <c r="F9" s="44">
        <v>47754</v>
      </c>
      <c r="G9" s="44">
        <v>1532330</v>
      </c>
      <c r="H9" s="44">
        <v>480</v>
      </c>
      <c r="I9" s="44">
        <v>14309</v>
      </c>
      <c r="J9" s="44">
        <v>19065</v>
      </c>
      <c r="K9" s="44">
        <v>593760</v>
      </c>
      <c r="L9" s="44">
        <v>0</v>
      </c>
      <c r="M9" s="44">
        <v>0</v>
      </c>
      <c r="N9" s="44">
        <v>28209</v>
      </c>
      <c r="O9" s="44">
        <v>924261</v>
      </c>
      <c r="P9" s="44">
        <v>20207</v>
      </c>
      <c r="Q9" s="44">
        <v>485791</v>
      </c>
      <c r="R9" s="44">
        <v>221832</v>
      </c>
      <c r="S9" s="44">
        <v>1857636</v>
      </c>
      <c r="T9" s="48">
        <v>21.6</v>
      </c>
      <c r="U9" s="13" t="s">
        <v>9</v>
      </c>
    </row>
    <row r="10" spans="1:21" s="4" customFormat="1" ht="27" customHeight="1">
      <c r="A10" s="20" t="s">
        <v>10</v>
      </c>
      <c r="B10" s="39">
        <v>356822</v>
      </c>
      <c r="C10" s="43">
        <v>3407629</v>
      </c>
      <c r="D10" s="43">
        <v>4257</v>
      </c>
      <c r="E10" s="43">
        <v>126393</v>
      </c>
      <c r="F10" s="43">
        <v>50793</v>
      </c>
      <c r="G10" s="43">
        <v>1350581</v>
      </c>
      <c r="H10" s="43">
        <v>0</v>
      </c>
      <c r="I10" s="43">
        <v>0</v>
      </c>
      <c r="J10" s="43">
        <v>30843</v>
      </c>
      <c r="K10" s="43">
        <v>796661</v>
      </c>
      <c r="L10" s="43">
        <v>0</v>
      </c>
      <c r="M10" s="43">
        <v>0</v>
      </c>
      <c r="N10" s="43">
        <v>19950</v>
      </c>
      <c r="O10" s="43">
        <v>553920</v>
      </c>
      <c r="P10" s="43">
        <v>5230</v>
      </c>
      <c r="Q10" s="43">
        <v>128182</v>
      </c>
      <c r="R10" s="43">
        <v>296542</v>
      </c>
      <c r="S10" s="43">
        <v>1802473</v>
      </c>
      <c r="T10" s="47">
        <v>18.7</v>
      </c>
      <c r="U10" s="18" t="s">
        <v>11</v>
      </c>
    </row>
    <row r="11" spans="1:21" ht="13.5">
      <c r="A11" s="19" t="s">
        <v>12</v>
      </c>
      <c r="B11" s="40">
        <v>207455</v>
      </c>
      <c r="C11" s="44">
        <v>1953964</v>
      </c>
      <c r="D11" s="44">
        <v>8173</v>
      </c>
      <c r="E11" s="44">
        <v>202824</v>
      </c>
      <c r="F11" s="44">
        <v>26108</v>
      </c>
      <c r="G11" s="44">
        <v>651096</v>
      </c>
      <c r="H11" s="44">
        <v>0</v>
      </c>
      <c r="I11" s="44">
        <v>0</v>
      </c>
      <c r="J11" s="44">
        <v>7500</v>
      </c>
      <c r="K11" s="44">
        <v>228276</v>
      </c>
      <c r="L11" s="44">
        <v>0</v>
      </c>
      <c r="M11" s="44">
        <v>0</v>
      </c>
      <c r="N11" s="44">
        <v>18608</v>
      </c>
      <c r="O11" s="44">
        <v>422820</v>
      </c>
      <c r="P11" s="44">
        <v>2281</v>
      </c>
      <c r="Q11" s="44">
        <v>55425</v>
      </c>
      <c r="R11" s="44">
        <v>170893</v>
      </c>
      <c r="S11" s="44">
        <v>1044619</v>
      </c>
      <c r="T11" s="48">
        <v>17.3</v>
      </c>
      <c r="U11" s="13" t="s">
        <v>13</v>
      </c>
    </row>
    <row r="12" spans="1:21" ht="13.5">
      <c r="A12" s="19" t="s">
        <v>14</v>
      </c>
      <c r="B12" s="40">
        <v>258517</v>
      </c>
      <c r="C12" s="44">
        <v>2626083</v>
      </c>
      <c r="D12" s="44">
        <v>6548</v>
      </c>
      <c r="E12" s="44">
        <v>251841</v>
      </c>
      <c r="F12" s="44">
        <v>21319</v>
      </c>
      <c r="G12" s="44">
        <v>548096</v>
      </c>
      <c r="H12" s="44">
        <v>0</v>
      </c>
      <c r="I12" s="44">
        <v>0</v>
      </c>
      <c r="J12" s="44">
        <v>8808</v>
      </c>
      <c r="K12" s="44">
        <v>210001</v>
      </c>
      <c r="L12" s="44">
        <v>0</v>
      </c>
      <c r="M12" s="44">
        <v>0</v>
      </c>
      <c r="N12" s="44">
        <v>12511</v>
      </c>
      <c r="O12" s="44">
        <v>338095</v>
      </c>
      <c r="P12" s="44">
        <v>2105</v>
      </c>
      <c r="Q12" s="44">
        <v>39693</v>
      </c>
      <c r="R12" s="44">
        <v>228545</v>
      </c>
      <c r="S12" s="44">
        <v>1786453</v>
      </c>
      <c r="T12" s="48">
        <v>26</v>
      </c>
      <c r="U12" s="13" t="s">
        <v>15</v>
      </c>
    </row>
    <row r="13" spans="1:21" s="4" customFormat="1" ht="27" customHeight="1">
      <c r="A13" s="20" t="s">
        <v>16</v>
      </c>
      <c r="B13" s="39">
        <v>296931</v>
      </c>
      <c r="C13" s="43">
        <v>2957466</v>
      </c>
      <c r="D13" s="43">
        <v>6574</v>
      </c>
      <c r="E13" s="43">
        <v>184394</v>
      </c>
      <c r="F13" s="43">
        <v>26716</v>
      </c>
      <c r="G13" s="43">
        <v>624144</v>
      </c>
      <c r="H13" s="43">
        <v>0</v>
      </c>
      <c r="I13" s="43">
        <v>0</v>
      </c>
      <c r="J13" s="43">
        <v>9336</v>
      </c>
      <c r="K13" s="43">
        <v>229065</v>
      </c>
      <c r="L13" s="43">
        <v>0</v>
      </c>
      <c r="M13" s="43">
        <v>0</v>
      </c>
      <c r="N13" s="43">
        <v>17380</v>
      </c>
      <c r="O13" s="43">
        <v>395079</v>
      </c>
      <c r="P13" s="43">
        <v>9504</v>
      </c>
      <c r="Q13" s="43">
        <v>209661</v>
      </c>
      <c r="R13" s="43">
        <v>254137</v>
      </c>
      <c r="S13" s="43">
        <v>1939267</v>
      </c>
      <c r="T13" s="47">
        <v>21.5</v>
      </c>
      <c r="U13" s="18" t="s">
        <v>17</v>
      </c>
    </row>
    <row r="14" spans="1:21" ht="13.5">
      <c r="A14" s="19" t="s">
        <v>18</v>
      </c>
      <c r="B14" s="40">
        <v>395914</v>
      </c>
      <c r="C14" s="44">
        <v>5744012</v>
      </c>
      <c r="D14" s="44">
        <v>9839</v>
      </c>
      <c r="E14" s="44">
        <v>371071</v>
      </c>
      <c r="F14" s="44">
        <v>55077</v>
      </c>
      <c r="G14" s="44">
        <v>1736391</v>
      </c>
      <c r="H14" s="44">
        <v>0</v>
      </c>
      <c r="I14" s="44">
        <v>0</v>
      </c>
      <c r="J14" s="44">
        <v>29984</v>
      </c>
      <c r="K14" s="44">
        <v>1013329</v>
      </c>
      <c r="L14" s="44">
        <v>0</v>
      </c>
      <c r="M14" s="44">
        <v>0</v>
      </c>
      <c r="N14" s="44">
        <v>25093</v>
      </c>
      <c r="O14" s="44">
        <v>723062</v>
      </c>
      <c r="P14" s="44">
        <v>16899</v>
      </c>
      <c r="Q14" s="44">
        <v>565663</v>
      </c>
      <c r="R14" s="44">
        <v>314099</v>
      </c>
      <c r="S14" s="44">
        <v>3070887</v>
      </c>
      <c r="T14" s="48">
        <v>14.3</v>
      </c>
      <c r="U14" s="13" t="s">
        <v>19</v>
      </c>
    </row>
    <row r="15" spans="1:21" ht="13.5">
      <c r="A15" s="19" t="s">
        <v>20</v>
      </c>
      <c r="B15" s="40">
        <v>388434</v>
      </c>
      <c r="C15" s="44">
        <v>3851729</v>
      </c>
      <c r="D15" s="44">
        <v>16539</v>
      </c>
      <c r="E15" s="44">
        <v>456306</v>
      </c>
      <c r="F15" s="44">
        <v>25845</v>
      </c>
      <c r="G15" s="44">
        <v>739643</v>
      </c>
      <c r="H15" s="44">
        <v>0</v>
      </c>
      <c r="I15" s="44">
        <v>0</v>
      </c>
      <c r="J15" s="44">
        <v>15252</v>
      </c>
      <c r="K15" s="44">
        <v>502770</v>
      </c>
      <c r="L15" s="44">
        <v>0</v>
      </c>
      <c r="M15" s="44">
        <v>0</v>
      </c>
      <c r="N15" s="44">
        <v>10593</v>
      </c>
      <c r="O15" s="44">
        <v>236873</v>
      </c>
      <c r="P15" s="44">
        <v>17351</v>
      </c>
      <c r="Q15" s="44">
        <v>567065</v>
      </c>
      <c r="R15" s="44">
        <v>328699</v>
      </c>
      <c r="S15" s="44">
        <v>2088715</v>
      </c>
      <c r="T15" s="48">
        <v>16.9</v>
      </c>
      <c r="U15" s="13" t="s">
        <v>21</v>
      </c>
    </row>
    <row r="16" spans="1:21" s="4" customFormat="1" ht="27" customHeight="1">
      <c r="A16" s="20" t="s">
        <v>22</v>
      </c>
      <c r="B16" s="39">
        <v>359120</v>
      </c>
      <c r="C16" s="43">
        <v>2305808</v>
      </c>
      <c r="D16" s="43">
        <v>882</v>
      </c>
      <c r="E16" s="43">
        <v>35464</v>
      </c>
      <c r="F16" s="43">
        <v>21398</v>
      </c>
      <c r="G16" s="43">
        <v>466230</v>
      </c>
      <c r="H16" s="43">
        <v>0</v>
      </c>
      <c r="I16" s="43">
        <v>0</v>
      </c>
      <c r="J16" s="43">
        <v>11757</v>
      </c>
      <c r="K16" s="43">
        <v>335041</v>
      </c>
      <c r="L16" s="43">
        <v>0</v>
      </c>
      <c r="M16" s="43">
        <v>0</v>
      </c>
      <c r="N16" s="43">
        <v>9641</v>
      </c>
      <c r="O16" s="43">
        <v>131189</v>
      </c>
      <c r="P16" s="43">
        <v>5026</v>
      </c>
      <c r="Q16" s="43">
        <v>180321</v>
      </c>
      <c r="R16" s="43">
        <v>331814</v>
      </c>
      <c r="S16" s="43">
        <v>1623793</v>
      </c>
      <c r="T16" s="47">
        <v>15.7</v>
      </c>
      <c r="U16" s="18" t="s">
        <v>23</v>
      </c>
    </row>
    <row r="17" spans="1:21" ht="13.5">
      <c r="A17" s="19" t="s">
        <v>24</v>
      </c>
      <c r="B17" s="40">
        <v>853791</v>
      </c>
      <c r="C17" s="44">
        <v>7580412</v>
      </c>
      <c r="D17" s="44">
        <v>17630</v>
      </c>
      <c r="E17" s="44">
        <v>528004</v>
      </c>
      <c r="F17" s="44">
        <v>42787</v>
      </c>
      <c r="G17" s="44">
        <v>1169577</v>
      </c>
      <c r="H17" s="44">
        <v>3559</v>
      </c>
      <c r="I17" s="44">
        <v>98040</v>
      </c>
      <c r="J17" s="44">
        <v>33879</v>
      </c>
      <c r="K17" s="44">
        <v>989749</v>
      </c>
      <c r="L17" s="44">
        <v>659</v>
      </c>
      <c r="M17" s="44">
        <v>10616</v>
      </c>
      <c r="N17" s="44">
        <v>4690</v>
      </c>
      <c r="O17" s="44">
        <v>71172</v>
      </c>
      <c r="P17" s="44">
        <v>16362</v>
      </c>
      <c r="Q17" s="44">
        <v>543672</v>
      </c>
      <c r="R17" s="44">
        <v>777012</v>
      </c>
      <c r="S17" s="44">
        <v>5339159</v>
      </c>
      <c r="T17" s="48">
        <v>12.5</v>
      </c>
      <c r="U17" s="13" t="s">
        <v>25</v>
      </c>
    </row>
    <row r="18" spans="1:21" ht="13.5">
      <c r="A18" s="19" t="s">
        <v>26</v>
      </c>
      <c r="B18" s="40">
        <v>1186345</v>
      </c>
      <c r="C18" s="44">
        <v>8251012</v>
      </c>
      <c r="D18" s="44">
        <v>10128</v>
      </c>
      <c r="E18" s="44">
        <v>320097</v>
      </c>
      <c r="F18" s="44">
        <v>69968</v>
      </c>
      <c r="G18" s="44">
        <v>1110910</v>
      </c>
      <c r="H18" s="44">
        <v>2907</v>
      </c>
      <c r="I18" s="44">
        <v>71644</v>
      </c>
      <c r="J18" s="44">
        <v>35663</v>
      </c>
      <c r="K18" s="44">
        <v>715320</v>
      </c>
      <c r="L18" s="44">
        <v>5411</v>
      </c>
      <c r="M18" s="44">
        <v>49737</v>
      </c>
      <c r="N18" s="44">
        <v>25987</v>
      </c>
      <c r="O18" s="44">
        <v>274209</v>
      </c>
      <c r="P18" s="44">
        <f>5556+6390</f>
        <v>11946</v>
      </c>
      <c r="Q18" s="44">
        <f>193366+123550</f>
        <v>316916</v>
      </c>
      <c r="R18" s="44">
        <v>1094303</v>
      </c>
      <c r="S18" s="44">
        <v>6503089</v>
      </c>
      <c r="T18" s="48">
        <v>14.2</v>
      </c>
      <c r="U18" s="13" t="s">
        <v>27</v>
      </c>
    </row>
    <row r="19" spans="1:21" s="4" customFormat="1" ht="27" customHeight="1">
      <c r="A19" s="20" t="s">
        <v>28</v>
      </c>
      <c r="B19" s="39">
        <v>271849</v>
      </c>
      <c r="C19" s="43">
        <v>2780880</v>
      </c>
      <c r="D19" s="43">
        <v>4509</v>
      </c>
      <c r="E19" s="43">
        <v>210083</v>
      </c>
      <c r="F19" s="43">
        <v>25891</v>
      </c>
      <c r="G19" s="43">
        <v>704390</v>
      </c>
      <c r="H19" s="43">
        <v>0</v>
      </c>
      <c r="I19" s="43">
        <v>0</v>
      </c>
      <c r="J19" s="43">
        <v>11693</v>
      </c>
      <c r="K19" s="43">
        <v>357745</v>
      </c>
      <c r="L19" s="43">
        <v>0</v>
      </c>
      <c r="M19" s="43">
        <v>0</v>
      </c>
      <c r="N19" s="43">
        <v>14198</v>
      </c>
      <c r="O19" s="43">
        <v>346645</v>
      </c>
      <c r="P19" s="43">
        <v>10614</v>
      </c>
      <c r="Q19" s="43">
        <v>283368</v>
      </c>
      <c r="R19" s="43">
        <v>230835</v>
      </c>
      <c r="S19" s="43">
        <v>1583039</v>
      </c>
      <c r="T19" s="47">
        <v>18.4</v>
      </c>
      <c r="U19" s="18" t="s">
        <v>29</v>
      </c>
    </row>
    <row r="20" spans="1:21" ht="13.5">
      <c r="A20" s="19" t="s">
        <v>30</v>
      </c>
      <c r="B20" s="40">
        <v>368778</v>
      </c>
      <c r="C20" s="44">
        <v>2164610</v>
      </c>
      <c r="D20" s="44">
        <v>0</v>
      </c>
      <c r="E20" s="44">
        <v>0</v>
      </c>
      <c r="F20" s="44">
        <v>26181</v>
      </c>
      <c r="G20" s="44">
        <v>491089</v>
      </c>
      <c r="H20" s="44">
        <v>0</v>
      </c>
      <c r="I20" s="44">
        <v>0</v>
      </c>
      <c r="J20" s="44">
        <v>12362</v>
      </c>
      <c r="K20" s="44">
        <v>274768</v>
      </c>
      <c r="L20" s="44">
        <v>0</v>
      </c>
      <c r="M20" s="44">
        <v>0</v>
      </c>
      <c r="N20" s="44">
        <v>13819</v>
      </c>
      <c r="O20" s="44">
        <v>216321</v>
      </c>
      <c r="P20" s="44">
        <v>2328</v>
      </c>
      <c r="Q20" s="44">
        <v>82644</v>
      </c>
      <c r="R20" s="44">
        <v>340269</v>
      </c>
      <c r="S20" s="44">
        <v>1590877</v>
      </c>
      <c r="T20" s="48">
        <v>13.9</v>
      </c>
      <c r="U20" s="13" t="s">
        <v>8</v>
      </c>
    </row>
    <row r="21" spans="1:21" ht="13.5">
      <c r="A21" s="19" t="s">
        <v>31</v>
      </c>
      <c r="B21" s="40">
        <v>688836</v>
      </c>
      <c r="C21" s="44">
        <v>4626094</v>
      </c>
      <c r="D21" s="44">
        <v>4327</v>
      </c>
      <c r="E21" s="44">
        <v>178337</v>
      </c>
      <c r="F21" s="44">
        <v>56682</v>
      </c>
      <c r="G21" s="44">
        <v>1055881</v>
      </c>
      <c r="H21" s="44">
        <v>0</v>
      </c>
      <c r="I21" s="44">
        <v>0</v>
      </c>
      <c r="J21" s="44">
        <v>37999</v>
      </c>
      <c r="K21" s="44">
        <v>847660</v>
      </c>
      <c r="L21" s="44">
        <v>1598</v>
      </c>
      <c r="M21" s="44">
        <v>18832</v>
      </c>
      <c r="N21" s="44">
        <v>17085</v>
      </c>
      <c r="O21" s="44">
        <v>189389</v>
      </c>
      <c r="P21" s="44">
        <f>1059+4615</f>
        <v>5674</v>
      </c>
      <c r="Q21" s="44">
        <f>21149+102705</f>
        <v>123854</v>
      </c>
      <c r="R21" s="44">
        <v>622153</v>
      </c>
      <c r="S21" s="44">
        <v>3268022</v>
      </c>
      <c r="T21" s="48">
        <v>13.6</v>
      </c>
      <c r="U21" s="13" t="s">
        <v>32</v>
      </c>
    </row>
    <row r="22" spans="1:21" s="4" customFormat="1" ht="27" customHeight="1">
      <c r="A22" s="20" t="s">
        <v>33</v>
      </c>
      <c r="B22" s="39">
        <v>307894</v>
      </c>
      <c r="C22" s="43">
        <v>2379422</v>
      </c>
      <c r="D22" s="43">
        <v>4697</v>
      </c>
      <c r="E22" s="43">
        <v>162807</v>
      </c>
      <c r="F22" s="43">
        <v>15187</v>
      </c>
      <c r="G22" s="43">
        <v>431887</v>
      </c>
      <c r="H22" s="43">
        <v>0</v>
      </c>
      <c r="I22" s="43">
        <v>0</v>
      </c>
      <c r="J22" s="43">
        <v>9026</v>
      </c>
      <c r="K22" s="43">
        <v>267917</v>
      </c>
      <c r="L22" s="43">
        <v>0</v>
      </c>
      <c r="M22" s="43">
        <v>0</v>
      </c>
      <c r="N22" s="43">
        <v>6161</v>
      </c>
      <c r="O22" s="43">
        <v>163970</v>
      </c>
      <c r="P22" s="43">
        <v>4907</v>
      </c>
      <c r="Q22" s="43">
        <v>128505</v>
      </c>
      <c r="R22" s="43">
        <v>283103</v>
      </c>
      <c r="S22" s="43">
        <v>1656223</v>
      </c>
      <c r="T22" s="47">
        <v>18.3</v>
      </c>
      <c r="U22" s="18" t="s">
        <v>34</v>
      </c>
    </row>
    <row r="23" spans="1:21" ht="13.5">
      <c r="A23" s="19" t="s">
        <v>35</v>
      </c>
      <c r="B23" s="40">
        <v>375053</v>
      </c>
      <c r="C23" s="44">
        <v>3006555</v>
      </c>
      <c r="D23" s="44">
        <v>692</v>
      </c>
      <c r="E23" s="44">
        <v>15845</v>
      </c>
      <c r="F23" s="44">
        <v>32081</v>
      </c>
      <c r="G23" s="44">
        <v>747632</v>
      </c>
      <c r="H23" s="44">
        <v>6310</v>
      </c>
      <c r="I23" s="44">
        <v>192653</v>
      </c>
      <c r="J23" s="44">
        <v>9856</v>
      </c>
      <c r="K23" s="44">
        <v>260997</v>
      </c>
      <c r="L23" s="44">
        <v>0</v>
      </c>
      <c r="M23" s="44">
        <v>0</v>
      </c>
      <c r="N23" s="44">
        <v>15916</v>
      </c>
      <c r="O23" s="44">
        <v>293982</v>
      </c>
      <c r="P23" s="44">
        <v>3565</v>
      </c>
      <c r="Q23" s="44">
        <v>61070</v>
      </c>
      <c r="R23" s="44">
        <v>338715</v>
      </c>
      <c r="S23" s="44">
        <v>2182008</v>
      </c>
      <c r="T23" s="48">
        <v>14.6</v>
      </c>
      <c r="U23" s="13" t="s">
        <v>35</v>
      </c>
    </row>
    <row r="24" spans="1:21" ht="13.5">
      <c r="A24" s="19" t="s">
        <v>36</v>
      </c>
      <c r="B24" s="40">
        <v>215350</v>
      </c>
      <c r="C24" s="44">
        <v>1664229</v>
      </c>
      <c r="D24" s="44">
        <v>1049</v>
      </c>
      <c r="E24" s="44">
        <v>36055</v>
      </c>
      <c r="F24" s="44">
        <v>16366</v>
      </c>
      <c r="G24" s="44">
        <v>393948</v>
      </c>
      <c r="H24" s="44">
        <v>0</v>
      </c>
      <c r="I24" s="44">
        <v>0</v>
      </c>
      <c r="J24" s="44">
        <v>13124</v>
      </c>
      <c r="K24" s="44">
        <v>330042</v>
      </c>
      <c r="L24" s="44">
        <v>0</v>
      </c>
      <c r="M24" s="44">
        <v>0</v>
      </c>
      <c r="N24" s="44">
        <v>3241</v>
      </c>
      <c r="O24" s="44">
        <v>63906</v>
      </c>
      <c r="P24" s="44">
        <v>0</v>
      </c>
      <c r="Q24" s="44">
        <v>0</v>
      </c>
      <c r="R24" s="44">
        <v>197935</v>
      </c>
      <c r="S24" s="44">
        <v>1234226</v>
      </c>
      <c r="T24" s="48">
        <v>16.4</v>
      </c>
      <c r="U24" s="13" t="s">
        <v>37</v>
      </c>
    </row>
    <row r="25" spans="1:21" s="4" customFormat="1" ht="27" customHeight="1">
      <c r="A25" s="20" t="s">
        <v>38</v>
      </c>
      <c r="B25" s="39">
        <v>740479</v>
      </c>
      <c r="C25" s="43">
        <v>5849199</v>
      </c>
      <c r="D25" s="43">
        <v>17202</v>
      </c>
      <c r="E25" s="43">
        <v>598192</v>
      </c>
      <c r="F25" s="43">
        <v>27219</v>
      </c>
      <c r="G25" s="43">
        <v>735895</v>
      </c>
      <c r="H25" s="43">
        <v>0</v>
      </c>
      <c r="I25" s="43">
        <v>0</v>
      </c>
      <c r="J25" s="43">
        <v>9034</v>
      </c>
      <c r="K25" s="43">
        <v>266549</v>
      </c>
      <c r="L25" s="43">
        <v>0</v>
      </c>
      <c r="M25" s="43">
        <v>0</v>
      </c>
      <c r="N25" s="43">
        <v>18185</v>
      </c>
      <c r="O25" s="43">
        <v>469346</v>
      </c>
      <c r="P25" s="43">
        <v>12631</v>
      </c>
      <c r="Q25" s="43">
        <v>273305</v>
      </c>
      <c r="R25" s="43">
        <v>683427</v>
      </c>
      <c r="S25" s="43">
        <v>4241807</v>
      </c>
      <c r="T25" s="47">
        <v>18.2</v>
      </c>
      <c r="U25" s="18" t="s">
        <v>39</v>
      </c>
    </row>
    <row r="26" spans="1:21" ht="13.5">
      <c r="A26" s="19" t="s">
        <v>40</v>
      </c>
      <c r="B26" s="40">
        <v>1139823</v>
      </c>
      <c r="C26" s="44">
        <v>7471417</v>
      </c>
      <c r="D26" s="44">
        <v>2522</v>
      </c>
      <c r="E26" s="44">
        <v>77085</v>
      </c>
      <c r="F26" s="44">
        <v>75776</v>
      </c>
      <c r="G26" s="44">
        <v>1351257</v>
      </c>
      <c r="H26" s="44">
        <v>0</v>
      </c>
      <c r="I26" s="44">
        <v>0</v>
      </c>
      <c r="J26" s="44">
        <v>36356</v>
      </c>
      <c r="K26" s="44">
        <v>703462</v>
      </c>
      <c r="L26" s="44">
        <v>9403</v>
      </c>
      <c r="M26" s="44">
        <v>133538</v>
      </c>
      <c r="N26" s="44">
        <v>30017</v>
      </c>
      <c r="O26" s="44">
        <v>514257</v>
      </c>
      <c r="P26" s="44">
        <v>4700</v>
      </c>
      <c r="Q26" s="44">
        <v>152990</v>
      </c>
      <c r="R26" s="44">
        <v>1056825</v>
      </c>
      <c r="S26" s="44">
        <v>5890085</v>
      </c>
      <c r="T26" s="48">
        <v>15.5</v>
      </c>
      <c r="U26" s="13" t="s">
        <v>41</v>
      </c>
    </row>
    <row r="27" spans="1:21" ht="13.5">
      <c r="A27" s="19" t="s">
        <v>42</v>
      </c>
      <c r="B27" s="40">
        <v>1059280</v>
      </c>
      <c r="C27" s="44">
        <v>9864839</v>
      </c>
      <c r="D27" s="44">
        <v>7601</v>
      </c>
      <c r="E27" s="44">
        <v>254034</v>
      </c>
      <c r="F27" s="44">
        <v>72924</v>
      </c>
      <c r="G27" s="44">
        <v>1764485</v>
      </c>
      <c r="H27" s="44">
        <v>0</v>
      </c>
      <c r="I27" s="44">
        <v>0</v>
      </c>
      <c r="J27" s="44">
        <v>27924</v>
      </c>
      <c r="K27" s="44">
        <v>812451</v>
      </c>
      <c r="L27" s="44">
        <v>18719</v>
      </c>
      <c r="M27" s="44">
        <v>407509</v>
      </c>
      <c r="N27" s="44">
        <v>26281</v>
      </c>
      <c r="O27" s="44">
        <v>544525</v>
      </c>
      <c r="P27" s="44">
        <v>17490</v>
      </c>
      <c r="Q27" s="44">
        <v>461126</v>
      </c>
      <c r="R27" s="44">
        <v>961265</v>
      </c>
      <c r="S27" s="44">
        <v>7385194</v>
      </c>
      <c r="T27" s="48">
        <v>18.5</v>
      </c>
      <c r="U27" s="13" t="s">
        <v>43</v>
      </c>
    </row>
    <row r="28" spans="1:21" s="4" customFormat="1" ht="27" customHeight="1">
      <c r="A28" s="20" t="s">
        <v>44</v>
      </c>
      <c r="B28" s="39">
        <v>753524</v>
      </c>
      <c r="C28" s="43">
        <v>5682132</v>
      </c>
      <c r="D28" s="43">
        <v>8080</v>
      </c>
      <c r="E28" s="43">
        <v>220545</v>
      </c>
      <c r="F28" s="43">
        <v>44040</v>
      </c>
      <c r="G28" s="43">
        <v>786284</v>
      </c>
      <c r="H28" s="43">
        <v>0</v>
      </c>
      <c r="I28" s="43">
        <v>0</v>
      </c>
      <c r="J28" s="43">
        <v>30648</v>
      </c>
      <c r="K28" s="43">
        <v>620642</v>
      </c>
      <c r="L28" s="43">
        <v>0</v>
      </c>
      <c r="M28" s="43">
        <v>0</v>
      </c>
      <c r="N28" s="43">
        <v>13392</v>
      </c>
      <c r="O28" s="43">
        <v>165642</v>
      </c>
      <c r="P28" s="43">
        <f>6530+922</f>
        <v>7452</v>
      </c>
      <c r="Q28" s="43">
        <f>209739+20909</f>
        <v>230648</v>
      </c>
      <c r="R28" s="43">
        <v>693952</v>
      </c>
      <c r="S28" s="43">
        <v>4444655</v>
      </c>
      <c r="T28" s="47">
        <v>16.3</v>
      </c>
      <c r="U28" s="18" t="s">
        <v>45</v>
      </c>
    </row>
    <row r="29" spans="1:21" ht="14.25" thickBot="1">
      <c r="A29" s="21" t="s">
        <v>46</v>
      </c>
      <c r="B29" s="41">
        <v>1078896</v>
      </c>
      <c r="C29" s="45">
        <v>9276513</v>
      </c>
      <c r="D29" s="45">
        <v>6374</v>
      </c>
      <c r="E29" s="45">
        <v>231761</v>
      </c>
      <c r="F29" s="45">
        <v>66313</v>
      </c>
      <c r="G29" s="45">
        <v>1494288</v>
      </c>
      <c r="H29" s="45">
        <v>4633</v>
      </c>
      <c r="I29" s="45">
        <v>75717</v>
      </c>
      <c r="J29" s="45">
        <v>36316</v>
      </c>
      <c r="K29" s="45">
        <v>1024322</v>
      </c>
      <c r="L29" s="45">
        <v>0</v>
      </c>
      <c r="M29" s="45">
        <v>0</v>
      </c>
      <c r="N29" s="45">
        <v>25364</v>
      </c>
      <c r="O29" s="45">
        <v>394249</v>
      </c>
      <c r="P29" s="45">
        <f>16120+3025</f>
        <v>19145</v>
      </c>
      <c r="Q29" s="45">
        <f>112614+423764</f>
        <v>536378</v>
      </c>
      <c r="R29" s="45">
        <v>987064</v>
      </c>
      <c r="S29" s="45">
        <v>7014086</v>
      </c>
      <c r="T29" s="49">
        <v>18.6</v>
      </c>
      <c r="U29" s="14" t="s">
        <v>19</v>
      </c>
    </row>
    <row r="30" spans="1:21" ht="13.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s="5" customFormat="1" ht="13.5">
      <c r="A31" s="10" t="s">
        <v>62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JIGYO315</cp:lastModifiedBy>
  <cp:lastPrinted>2020-04-16T01:41:22Z</cp:lastPrinted>
  <dcterms:created xsi:type="dcterms:W3CDTF">2007-04-23T06:23:31Z</dcterms:created>
  <dcterms:modified xsi:type="dcterms:W3CDTF">2020-06-18T02:12:03Z</dcterms:modified>
  <cp:category/>
  <cp:version/>
  <cp:contentType/>
  <cp:contentStatus/>
</cp:coreProperties>
</file>