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Ⅶ－４４（その２）" sheetId="1" r:id="rId1"/>
    <sheet name="Sheet1" sheetId="2" r:id="rId2"/>
    <sheet name="Sheet2" sheetId="3" r:id="rId3"/>
  </sheets>
  <definedNames/>
  <calcPr fullCalcOnLoad="1"/>
</workbook>
</file>

<file path=xl/sharedStrings.xml><?xml version="1.0" encoding="utf-8"?>
<sst xmlns="http://schemas.openxmlformats.org/spreadsheetml/2006/main" count="141" uniqueCount="68">
  <si>
    <t>区　分</t>
  </si>
  <si>
    <t>区　名</t>
  </si>
  <si>
    <t>合　　　　計</t>
  </si>
  <si>
    <t>扶</t>
  </si>
  <si>
    <t>助</t>
  </si>
  <si>
    <t>小計</t>
  </si>
  <si>
    <t>生活扶助費</t>
  </si>
  <si>
    <t>住宅扶助費</t>
  </si>
  <si>
    <t>教育扶助費</t>
  </si>
  <si>
    <t>介護扶助費</t>
  </si>
  <si>
    <t>医療扶助費</t>
  </si>
  <si>
    <t>出産扶助費</t>
  </si>
  <si>
    <t>生業扶助費</t>
  </si>
  <si>
    <t>葬祭扶助費</t>
  </si>
  <si>
    <t>総数</t>
  </si>
  <si>
    <t>総</t>
  </si>
  <si>
    <t>千代田</t>
  </si>
  <si>
    <t>千</t>
  </si>
  <si>
    <t>中央</t>
  </si>
  <si>
    <t>中</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</si>
  <si>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</si>
  <si>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</si>
  <si>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</si>
  <si>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</si>
  <si>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</si>
  <si>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</si>
  <si>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</si>
  <si>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</si>
  <si>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</si>
  <si>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</si>
  <si>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</si>
  <si>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</si>
  <si>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</si>
  <si>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</si>
  <si>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</si>
  <si>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</si>
  <si>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</si>
  <si>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</si>
  <si>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</si>
  <si>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</si>
  <si>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</si>
  <si>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</si>
  <si>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</si>
  <si>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</si>
  <si>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</si>
  <si>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</si>
  <si>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北</t>
  </si>
  <si>
    <t>荒川</t>
  </si>
  <si>
    <t>荒</t>
  </si>
  <si>
    <t>板橋</t>
  </si>
  <si>
    <t>板</t>
  </si>
  <si>
    <t>練馬</t>
  </si>
  <si>
    <t>練</t>
  </si>
  <si>
    <t>足立</t>
  </si>
  <si>
    <t>足</t>
  </si>
  <si>
    <t>葛飾</t>
  </si>
  <si>
    <t>葛</t>
  </si>
  <si>
    <t>江戸川</t>
  </si>
  <si>
    <r>
      <t>　　</t>
    </r>
    <r>
      <rPr>
        <sz val="10.5"/>
        <rFont val="ＦＡ 明朝"/>
        <family val="3"/>
      </rPr>
      <t>(2) 扶助別生活保護費</t>
    </r>
  </si>
  <si>
    <t>Ⅶ　福　　祉</t>
  </si>
  <si>
    <t>　44.生活保護の状況</t>
  </si>
  <si>
    <t>資料：東京都福祉保健局生活福祉部資料による。</t>
  </si>
  <si>
    <t>　　　</t>
  </si>
  <si>
    <t>　注：｢保護施設事務費｣とは、被保護者の保護施設入所にともない必要な保護施設の事務費で特別区が支弁した費用である。</t>
  </si>
  <si>
    <t>保護施設
事 務 費</t>
  </si>
  <si>
    <r>
      <t>（単位：円）（平成24年</t>
    </r>
    <r>
      <rPr>
        <sz val="10.5"/>
        <rFont val="ＭＳ Ｐ明朝"/>
        <family val="1"/>
      </rPr>
      <t> </t>
    </r>
    <r>
      <rPr>
        <sz val="10.5"/>
        <rFont val="ＦＡ 明朝"/>
        <family val="3"/>
      </rPr>
      <t>4</t>
    </r>
    <r>
      <rPr>
        <sz val="10.5"/>
        <rFont val="ＭＳ Ｐ明朝"/>
        <family val="1"/>
      </rPr>
      <t> </t>
    </r>
    <r>
      <rPr>
        <sz val="10.5"/>
        <rFont val="ＦＡ 明朝"/>
        <family val="3"/>
      </rPr>
      <t>月</t>
    </r>
    <r>
      <rPr>
        <sz val="10.5"/>
        <rFont val="ＭＳ Ｐ明朝"/>
        <family val="1"/>
      </rPr>
      <t> </t>
    </r>
    <r>
      <rPr>
        <sz val="10.5"/>
        <rFont val="ＦＡ 明朝"/>
        <family val="3"/>
      </rPr>
      <t>1</t>
    </r>
    <r>
      <rPr>
        <sz val="10.5"/>
        <rFont val="ＭＳ Ｐ明朝"/>
        <family val="1"/>
      </rPr>
      <t> </t>
    </r>
    <r>
      <rPr>
        <sz val="10.5"/>
        <rFont val="ＦＡ 明朝"/>
        <family val="3"/>
      </rPr>
      <t>日～平成25年</t>
    </r>
    <r>
      <rPr>
        <sz val="10.5"/>
        <rFont val="ＭＳ Ｐ明朝"/>
        <family val="1"/>
      </rPr>
      <t> </t>
    </r>
    <r>
      <rPr>
        <sz val="10.5"/>
        <rFont val="ＦＡ 明朝"/>
        <family val="3"/>
      </rPr>
      <t>3</t>
    </r>
    <r>
      <rPr>
        <sz val="10.5"/>
        <rFont val="ＭＳ Ｐ明朝"/>
        <family val="1"/>
      </rPr>
      <t> </t>
    </r>
    <r>
      <rPr>
        <sz val="10.5"/>
        <rFont val="ＦＡ 明朝"/>
        <family val="3"/>
      </rPr>
      <t>月31日）</t>
    </r>
  </si>
  <si>
    <t>就労自立給付金</t>
  </si>
  <si>
    <t>（単位：円）（平成27年4月1日～平成28年3月31日）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</si>
</sst>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
    <numFmt numFmtId="181" formatCode="#,##0_ "/>
  </numFmts>
  <fonts count="48">
    <font>
      <sz val="11"/>
      <name val="ＭＳ Ｐゴシック"/>
      <family val="3"/>
    </font>
    <font>
      <sz val="10.5"/>
      <name val="ＦＡ 明朝"/>
      <family val="3"/>
    </font>
    <font>
      <sz val="10.5"/>
      <name val="ＦＡ ゴシック"/>
      <family val="3"/>
    </font>
    <font>
      <sz val="9"/>
      <color indexed="8"/>
      <name val="ＦＡ ゴシック"/>
      <family val="3"/>
    </font>
    <font>
      <sz val="9"/>
      <color indexed="8"/>
      <name val="ＦＡ 明朝"/>
      <family val="3"/>
    </font>
    <font>
      <sz val="6"/>
      <name val="ＭＳ Ｐゴシック"/>
      <family val="3"/>
    </font>
    <font>
      <sz val="14"/>
      <name val="ＦＡ 明朝"/>
      <family val="3"/>
    </font>
    <font>
      <sz val="10.5"/>
      <name val="ＭＳ Ｐ明朝"/>
      <family val="1"/>
    </font>
    <font>
      <sz val="10"/>
      <name val="ＦＡ明朝"/>
      <family val="3"/>
    </font>
    <font>
      <sz val="11"/>
      <name val="ＭＳ 明朝"/>
      <family val="1"/>
    </font>
    <font>
      <sz val="10"/>
      <color indexed="10"/>
      <name val="ＦＡ明朝"/>
      <family val="3"/>
    </font>
    <font>
      <sz val="11"/>
      <color indexed="8"/>
      <name val="ＭＳ Ｐ明朝"/>
      <family val="1"/>
    </font>
    <font>
      <sz val="11"/>
      <name val="ＭＳ Ｐ明朝"/>
      <family val="1"/>
    </font>
    <font>
      <sz val="9"/>
      <name val="ＦＡ 明朝"/>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4">
    <xf numFmtId="0" fontId="0" fillId="0" borderId="0" xfId="0" applyAlignment="1">
      <alignment vertical="center"/>
    </xf>
    <xf numFmtId="0" fontId="6" fillId="33" borderId="0" xfId="0" applyFont="1" applyFill="1" applyAlignment="1">
      <alignment vertical="center"/>
    </xf>
    <xf numFmtId="0" fontId="2" fillId="33" borderId="0" xfId="0"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0" fontId="1" fillId="33" borderId="10" xfId="0" applyFont="1" applyFill="1" applyBorder="1" applyAlignment="1">
      <alignment horizontal="right" vertical="center" wrapText="1"/>
    </xf>
    <xf numFmtId="0" fontId="1" fillId="33" borderId="11" xfId="0" applyFont="1" applyFill="1" applyBorder="1" applyAlignment="1">
      <alignment horizontal="justify"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justify" vertical="center" wrapText="1"/>
    </xf>
    <xf numFmtId="0" fontId="2" fillId="33" borderId="11" xfId="0" applyFont="1" applyFill="1" applyBorder="1" applyAlignment="1">
      <alignment horizontal="distributed"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distributed"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distributed" vertical="center" wrapText="1"/>
    </xf>
    <xf numFmtId="180" fontId="3" fillId="33" borderId="0" xfId="0" applyNumberFormat="1" applyFont="1" applyFill="1" applyAlignment="1">
      <alignment horizontal="right" vertical="center" wrapText="1"/>
    </xf>
    <xf numFmtId="180" fontId="3" fillId="33" borderId="15" xfId="0" applyNumberFormat="1" applyFont="1" applyFill="1" applyBorder="1" applyAlignment="1">
      <alignment horizontal="right" vertical="center" wrapText="1"/>
    </xf>
    <xf numFmtId="180" fontId="4" fillId="33" borderId="0" xfId="0" applyNumberFormat="1" applyFont="1" applyFill="1" applyAlignment="1">
      <alignment horizontal="right" vertical="center" wrapText="1"/>
    </xf>
    <xf numFmtId="180" fontId="4" fillId="33" borderId="14" xfId="0" applyNumberFormat="1" applyFont="1" applyFill="1" applyBorder="1" applyAlignment="1">
      <alignment horizontal="right" vertical="center" wrapText="1"/>
    </xf>
    <xf numFmtId="180" fontId="4" fillId="33" borderId="16" xfId="0" applyNumberFormat="1" applyFont="1" applyFill="1" applyBorder="1" applyAlignment="1">
      <alignment horizontal="right" vertical="center" wrapText="1"/>
    </xf>
    <xf numFmtId="180" fontId="4" fillId="33" borderId="12" xfId="0" applyNumberFormat="1" applyFont="1" applyFill="1" applyBorder="1" applyAlignment="1">
      <alignment horizontal="right" vertical="center" wrapText="1"/>
    </xf>
    <xf numFmtId="0" fontId="1" fillId="33" borderId="0" xfId="0" applyFont="1" applyFill="1" applyAlignment="1">
      <alignment horizontal="right" vertical="center"/>
    </xf>
    <xf numFmtId="0" fontId="8" fillId="34" borderId="0" xfId="0" applyFont="1" applyFill="1" applyAlignment="1">
      <alignment vertical="center"/>
    </xf>
    <xf numFmtId="0" fontId="9" fillId="34" borderId="0" xfId="0" applyFont="1" applyFill="1" applyAlignment="1">
      <alignment horizontal="left" vertical="center"/>
    </xf>
    <xf numFmtId="0" fontId="9" fillId="34" borderId="0" xfId="0" applyFont="1" applyFill="1" applyBorder="1" applyAlignment="1">
      <alignment vertical="center"/>
    </xf>
    <xf numFmtId="0" fontId="0" fillId="34" borderId="0" xfId="0" applyFill="1" applyAlignment="1">
      <alignment vertical="center"/>
    </xf>
    <xf numFmtId="180" fontId="11" fillId="33" borderId="15" xfId="0" applyNumberFormat="1" applyFont="1" applyFill="1" applyBorder="1" applyAlignment="1">
      <alignment horizontal="right" vertical="center" wrapText="1"/>
    </xf>
    <xf numFmtId="180" fontId="11" fillId="33" borderId="17" xfId="0" applyNumberFormat="1" applyFont="1" applyFill="1" applyBorder="1" applyAlignment="1">
      <alignment horizontal="right" vertical="center" wrapText="1"/>
    </xf>
    <xf numFmtId="180" fontId="11" fillId="33" borderId="0" xfId="0" applyNumberFormat="1" applyFont="1" applyFill="1" applyAlignment="1">
      <alignment horizontal="right" vertical="center" wrapText="1"/>
    </xf>
    <xf numFmtId="181" fontId="12" fillId="0" borderId="0" xfId="0" applyNumberFormat="1" applyFont="1" applyFill="1" applyBorder="1" applyAlignment="1" applyProtection="1">
      <alignment horizontal="right" vertical="center"/>
      <protection locked="0"/>
    </xf>
    <xf numFmtId="181" fontId="12" fillId="0" borderId="14" xfId="0" applyNumberFormat="1" applyFont="1" applyFill="1" applyBorder="1" applyAlignment="1" applyProtection="1">
      <alignment horizontal="right" vertical="center"/>
      <protection locked="0"/>
    </xf>
    <xf numFmtId="181" fontId="12" fillId="0" borderId="16" xfId="0" applyNumberFormat="1" applyFont="1" applyFill="1" applyBorder="1" applyAlignment="1" applyProtection="1">
      <alignment horizontal="right" vertical="center"/>
      <protection locked="0"/>
    </xf>
    <xf numFmtId="181" fontId="12" fillId="0" borderId="12" xfId="0" applyNumberFormat="1" applyFont="1" applyFill="1" applyBorder="1" applyAlignment="1" applyProtection="1">
      <alignment horizontal="right" vertical="center"/>
      <protection locked="0"/>
    </xf>
    <xf numFmtId="0" fontId="10" fillId="33" borderId="0" xfId="0" applyFont="1" applyFill="1" applyAlignment="1">
      <alignment vertical="center"/>
    </xf>
    <xf numFmtId="180" fontId="4" fillId="33" borderId="15" xfId="0" applyNumberFormat="1" applyFont="1" applyFill="1" applyBorder="1" applyAlignment="1">
      <alignment horizontal="right" vertical="center" wrapText="1"/>
    </xf>
    <xf numFmtId="180" fontId="4" fillId="33" borderId="0" xfId="0" applyNumberFormat="1" applyFont="1" applyFill="1" applyBorder="1" applyAlignment="1">
      <alignment horizontal="right" vertical="center" wrapText="1"/>
    </xf>
    <xf numFmtId="180" fontId="4" fillId="33" borderId="18" xfId="0" applyNumberFormat="1" applyFont="1" applyFill="1" applyBorder="1" applyAlignment="1">
      <alignment horizontal="right" vertical="center" wrapText="1"/>
    </xf>
    <xf numFmtId="180" fontId="4" fillId="33" borderId="19" xfId="0" applyNumberFormat="1" applyFont="1" applyFill="1" applyBorder="1" applyAlignment="1">
      <alignment horizontal="right"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3" fillId="33" borderId="21" xfId="0" applyFont="1" applyFill="1" applyBorder="1" applyAlignment="1">
      <alignment horizontal="center" vertical="center" wrapText="1"/>
    </xf>
    <xf numFmtId="180" fontId="3" fillId="33" borderId="17" xfId="0" applyNumberFormat="1" applyFont="1" applyFill="1" applyBorder="1" applyAlignment="1">
      <alignment horizontal="right" vertical="center" wrapText="1"/>
    </xf>
    <xf numFmtId="180" fontId="3" fillId="33" borderId="0" xfId="0" applyNumberFormat="1" applyFont="1" applyFill="1" applyBorder="1" applyAlignment="1">
      <alignment horizontal="right" vertical="center" wrapText="1"/>
    </xf>
    <xf numFmtId="180" fontId="3" fillId="33" borderId="14" xfId="0" applyNumberFormat="1" applyFont="1" applyFill="1" applyBorder="1" applyAlignment="1">
      <alignment horizontal="righ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676275</xdr:colOff>
      <xdr:row>6</xdr:row>
      <xdr:rowOff>0</xdr:rowOff>
    </xdr:to>
    <xdr:sp>
      <xdr:nvSpPr>
        <xdr:cNvPr id="1" name="Line 1"/>
        <xdr:cNvSpPr>
          <a:spLocks/>
        </xdr:cNvSpPr>
      </xdr:nvSpPr>
      <xdr:spPr>
        <a:xfrm>
          <a:off x="9525" y="571500"/>
          <a:ext cx="6667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676275</xdr:colOff>
      <xdr:row>6</xdr:row>
      <xdr:rowOff>0</xdr:rowOff>
    </xdr:to>
    <xdr:sp>
      <xdr:nvSpPr>
        <xdr:cNvPr id="1" name="Line 1"/>
        <xdr:cNvSpPr>
          <a:spLocks/>
        </xdr:cNvSpPr>
      </xdr:nvSpPr>
      <xdr:spPr>
        <a:xfrm>
          <a:off x="9525" y="571500"/>
          <a:ext cx="6667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zoomScalePageLayoutView="0" workbookViewId="0" topLeftCell="A1">
      <selection activeCell="D13" sqref="D13"/>
    </sheetView>
  </sheetViews>
  <sheetFormatPr defaultColWidth="9.00390625" defaultRowHeight="13.5"/>
  <cols>
    <col min="1" max="1" width="9.00390625" style="3" customWidth="1"/>
    <col min="2" max="2" width="13.375" style="3" customWidth="1"/>
    <col min="3" max="3" width="13.125" style="3" customWidth="1"/>
    <col min="4" max="4" width="13.00390625" style="3" bestFit="1" customWidth="1"/>
    <col min="5" max="7" width="12.50390625" style="3" customWidth="1"/>
    <col min="8" max="8" width="13.125" style="3" customWidth="1"/>
    <col min="9" max="13" width="12.50390625" style="3" customWidth="1"/>
    <col min="14" max="14" width="3.75390625" style="3" customWidth="1"/>
    <col min="15" max="16384" width="9.00390625" style="3" customWidth="1"/>
  </cols>
  <sheetData>
    <row r="1" ht="17.25">
      <c r="A1" s="1" t="s">
        <v>59</v>
      </c>
    </row>
    <row r="2" ht="13.5">
      <c r="A2" s="2" t="s">
        <v>60</v>
      </c>
    </row>
    <row r="3" spans="1:14" ht="14.25" thickBot="1">
      <c r="A3" s="4" t="s">
        <v>58</v>
      </c>
      <c r="N3" s="20" t="s">
        <v>67</v>
      </c>
    </row>
    <row r="4" spans="1:14" ht="13.5">
      <c r="A4" s="5" t="s">
        <v>0</v>
      </c>
      <c r="B4" s="43" t="s">
        <v>2</v>
      </c>
      <c r="C4" s="46" t="s">
        <v>3</v>
      </c>
      <c r="D4" s="47"/>
      <c r="E4" s="47"/>
      <c r="F4" s="47"/>
      <c r="G4" s="47" t="s">
        <v>4</v>
      </c>
      <c r="H4" s="47"/>
      <c r="I4" s="47"/>
      <c r="J4" s="47"/>
      <c r="K4" s="47"/>
      <c r="L4" s="50"/>
      <c r="M4" s="43" t="s">
        <v>64</v>
      </c>
      <c r="N4" s="43"/>
    </row>
    <row r="5" spans="1:14" ht="14.25" thickBot="1">
      <c r="A5" s="6"/>
      <c r="B5" s="44"/>
      <c r="C5" s="48"/>
      <c r="D5" s="49"/>
      <c r="E5" s="49"/>
      <c r="F5" s="49"/>
      <c r="G5" s="51"/>
      <c r="H5" s="51"/>
      <c r="I5" s="51"/>
      <c r="J5" s="51"/>
      <c r="K5" s="51"/>
      <c r="L5" s="52"/>
      <c r="M5" s="44"/>
      <c r="N5" s="44"/>
    </row>
    <row r="6" spans="1:14" ht="14.25" thickBot="1">
      <c r="A6" s="8" t="s">
        <v>1</v>
      </c>
      <c r="B6" s="45"/>
      <c r="C6" s="12" t="s">
        <v>5</v>
      </c>
      <c r="D6" s="12" t="s">
        <v>6</v>
      </c>
      <c r="E6" s="12" t="s">
        <v>7</v>
      </c>
      <c r="F6" s="12" t="s">
        <v>8</v>
      </c>
      <c r="G6" s="37" t="s">
        <v>9</v>
      </c>
      <c r="H6" s="38" t="s">
        <v>10</v>
      </c>
      <c r="I6" s="38" t="s">
        <v>11</v>
      </c>
      <c r="J6" s="38" t="s">
        <v>12</v>
      </c>
      <c r="K6" s="38" t="s">
        <v>13</v>
      </c>
      <c r="L6" s="39" t="s">
        <v>66</v>
      </c>
      <c r="M6" s="45"/>
      <c r="N6" s="45"/>
    </row>
    <row r="7" spans="1:14" ht="13.5">
      <c r="A7" s="9" t="s">
        <v>14</v>
      </c>
      <c r="B7" s="14">
        <v>431743332466</v>
      </c>
      <c r="C7" s="15">
        <v>428992012871</v>
      </c>
      <c r="D7" s="15">
        <v>137496277929</v>
      </c>
      <c r="E7" s="15">
        <v>93194895407</v>
      </c>
      <c r="F7" s="15">
        <v>1488617626</v>
      </c>
      <c r="G7" s="15">
        <v>9322879648</v>
      </c>
      <c r="H7" s="15">
        <v>185394016120</v>
      </c>
      <c r="I7" s="15">
        <v>5726817</v>
      </c>
      <c r="J7" s="15">
        <v>879911233</v>
      </c>
      <c r="K7" s="15">
        <v>1128736550</v>
      </c>
      <c r="L7" s="15">
        <v>80951541</v>
      </c>
      <c r="M7" s="40">
        <v>2751319595</v>
      </c>
      <c r="N7" s="10" t="s">
        <v>15</v>
      </c>
    </row>
    <row r="8" spans="1:14" ht="13.5">
      <c r="A8" s="9"/>
      <c r="B8" s="14"/>
      <c r="C8" s="41"/>
      <c r="D8" s="41"/>
      <c r="E8" s="41"/>
      <c r="F8" s="41"/>
      <c r="G8" s="41"/>
      <c r="H8" s="41"/>
      <c r="I8" s="41"/>
      <c r="J8" s="41"/>
      <c r="K8" s="41"/>
      <c r="L8" s="41"/>
      <c r="M8" s="42"/>
      <c r="N8" s="10"/>
    </row>
    <row r="9" spans="1:14" ht="13.5">
      <c r="A9" s="11" t="s">
        <v>16</v>
      </c>
      <c r="B9" s="16">
        <v>1473992596</v>
      </c>
      <c r="C9" s="16">
        <v>1457918866</v>
      </c>
      <c r="D9" s="16">
        <v>358334393</v>
      </c>
      <c r="E9" s="16">
        <v>259580132</v>
      </c>
      <c r="F9" s="16">
        <v>2032937</v>
      </c>
      <c r="G9" s="16">
        <v>84269646</v>
      </c>
      <c r="H9" s="16">
        <v>747841160</v>
      </c>
      <c r="I9" s="16">
        <v>0</v>
      </c>
      <c r="J9" s="16">
        <v>2158372</v>
      </c>
      <c r="K9" s="16">
        <v>3256215</v>
      </c>
      <c r="L9" s="16">
        <v>446011</v>
      </c>
      <c r="M9" s="17">
        <v>16073730</v>
      </c>
      <c r="N9" s="12" t="s">
        <v>17</v>
      </c>
    </row>
    <row r="10" spans="1:14" ht="13.5">
      <c r="A10" s="11" t="s">
        <v>18</v>
      </c>
      <c r="B10" s="16">
        <v>2479608091</v>
      </c>
      <c r="C10" s="16">
        <v>2450454614</v>
      </c>
      <c r="D10" s="16">
        <v>672659904</v>
      </c>
      <c r="E10" s="16">
        <v>500334168</v>
      </c>
      <c r="F10" s="16">
        <v>3851191</v>
      </c>
      <c r="G10" s="16">
        <v>64020566</v>
      </c>
      <c r="H10" s="16">
        <v>1202711027</v>
      </c>
      <c r="I10" s="16">
        <v>0</v>
      </c>
      <c r="J10" s="16">
        <v>2623386</v>
      </c>
      <c r="K10" s="16">
        <v>4117187</v>
      </c>
      <c r="L10" s="16">
        <v>137185</v>
      </c>
      <c r="M10" s="17">
        <v>29153477</v>
      </c>
      <c r="N10" s="12" t="s">
        <v>19</v>
      </c>
    </row>
    <row r="11" spans="1:14" ht="13.5">
      <c r="A11" s="11" t="s">
        <v>20</v>
      </c>
      <c r="B11" s="16">
        <v>4867037947</v>
      </c>
      <c r="C11" s="16">
        <v>4819631325</v>
      </c>
      <c r="D11" s="16">
        <v>1414959019</v>
      </c>
      <c r="E11" s="16">
        <v>1066754199</v>
      </c>
      <c r="F11" s="16">
        <v>11024571</v>
      </c>
      <c r="G11" s="16">
        <v>146366576</v>
      </c>
      <c r="H11" s="16">
        <v>2157655002</v>
      </c>
      <c r="I11" s="16">
        <v>141549</v>
      </c>
      <c r="J11" s="16">
        <v>8769779</v>
      </c>
      <c r="K11" s="16">
        <v>13011635</v>
      </c>
      <c r="L11" s="16">
        <v>948995</v>
      </c>
      <c r="M11" s="17">
        <v>47406622</v>
      </c>
      <c r="N11" s="12" t="s">
        <v>20</v>
      </c>
    </row>
    <row r="12" spans="1:14" ht="13.5">
      <c r="A12" s="11"/>
      <c r="B12" s="16"/>
      <c r="C12" s="16"/>
      <c r="D12" s="16"/>
      <c r="E12" s="16"/>
      <c r="F12" s="16"/>
      <c r="G12" s="16"/>
      <c r="H12" s="16"/>
      <c r="I12" s="16"/>
      <c r="J12" s="16"/>
      <c r="K12" s="16"/>
      <c r="L12" s="16"/>
      <c r="M12" s="17"/>
      <c r="N12" s="12"/>
    </row>
    <row r="13" spans="1:14" ht="13.5">
      <c r="A13" s="11" t="s">
        <v>21</v>
      </c>
      <c r="B13" s="16">
        <v>22679428193</v>
      </c>
      <c r="C13" s="16">
        <v>22365358765</v>
      </c>
      <c r="D13" s="16">
        <v>7218049349</v>
      </c>
      <c r="E13" s="16">
        <v>4887575667</v>
      </c>
      <c r="F13" s="16">
        <v>35018760</v>
      </c>
      <c r="G13" s="16">
        <v>399554491</v>
      </c>
      <c r="H13" s="16">
        <v>9743929278</v>
      </c>
      <c r="I13" s="16">
        <v>503559</v>
      </c>
      <c r="J13" s="16">
        <v>24367365</v>
      </c>
      <c r="K13" s="16">
        <v>52367495</v>
      </c>
      <c r="L13" s="16">
        <v>3992801</v>
      </c>
      <c r="M13" s="17">
        <v>314069428</v>
      </c>
      <c r="N13" s="12" t="s">
        <v>22</v>
      </c>
    </row>
    <row r="14" spans="1:14" ht="13.5">
      <c r="A14" s="11" t="s">
        <v>23</v>
      </c>
      <c r="B14" s="16">
        <v>5117103645</v>
      </c>
      <c r="C14" s="16">
        <v>5072485485</v>
      </c>
      <c r="D14" s="16">
        <v>1593128412</v>
      </c>
      <c r="E14" s="16">
        <v>1152533429</v>
      </c>
      <c r="F14" s="16">
        <v>9091485</v>
      </c>
      <c r="G14" s="16">
        <v>169019372</v>
      </c>
      <c r="H14" s="16">
        <v>2126872005</v>
      </c>
      <c r="I14" s="16">
        <v>0</v>
      </c>
      <c r="J14" s="16">
        <v>5500008</v>
      </c>
      <c r="K14" s="16">
        <v>14359270</v>
      </c>
      <c r="L14" s="16">
        <v>1981504</v>
      </c>
      <c r="M14" s="17">
        <v>44618160</v>
      </c>
      <c r="N14" s="12" t="s">
        <v>24</v>
      </c>
    </row>
    <row r="15" spans="1:14" ht="13.5">
      <c r="A15" s="11" t="s">
        <v>25</v>
      </c>
      <c r="B15" s="16">
        <v>21166484452</v>
      </c>
      <c r="C15" s="16">
        <v>20928364294</v>
      </c>
      <c r="D15" s="16">
        <v>6244584367</v>
      </c>
      <c r="E15" s="16">
        <v>4619477034</v>
      </c>
      <c r="F15" s="16">
        <v>18847596</v>
      </c>
      <c r="G15" s="16">
        <v>488565473</v>
      </c>
      <c r="H15" s="16">
        <v>9473791792</v>
      </c>
      <c r="I15" s="16">
        <v>113600</v>
      </c>
      <c r="J15" s="16">
        <v>9900840</v>
      </c>
      <c r="K15" s="16">
        <v>70873345</v>
      </c>
      <c r="L15" s="16">
        <v>2210247</v>
      </c>
      <c r="M15" s="17">
        <v>238120158</v>
      </c>
      <c r="N15" s="12" t="s">
        <v>26</v>
      </c>
    </row>
    <row r="16" spans="1:14" ht="13.5">
      <c r="A16" s="11"/>
      <c r="B16" s="16"/>
      <c r="C16" s="16"/>
      <c r="D16" s="16"/>
      <c r="E16" s="16"/>
      <c r="F16" s="16"/>
      <c r="G16" s="16"/>
      <c r="H16" s="16"/>
      <c r="I16" s="16"/>
      <c r="J16" s="16"/>
      <c r="K16" s="16"/>
      <c r="L16" s="16"/>
      <c r="M16" s="17"/>
      <c r="N16" s="12"/>
    </row>
    <row r="17" spans="1:14" ht="13.5">
      <c r="A17" s="11" t="s">
        <v>27</v>
      </c>
      <c r="B17" s="16">
        <v>16134369944</v>
      </c>
      <c r="C17" s="16">
        <v>16036632341</v>
      </c>
      <c r="D17" s="16">
        <v>5267601227</v>
      </c>
      <c r="E17" s="16">
        <v>3539545665</v>
      </c>
      <c r="F17" s="16">
        <v>51949064</v>
      </c>
      <c r="G17" s="16">
        <v>597513634</v>
      </c>
      <c r="H17" s="16">
        <v>6498386094</v>
      </c>
      <c r="I17" s="16">
        <v>247000</v>
      </c>
      <c r="J17" s="16">
        <v>38040114</v>
      </c>
      <c r="K17" s="16">
        <v>43114844</v>
      </c>
      <c r="L17" s="16">
        <v>234699</v>
      </c>
      <c r="M17" s="17">
        <v>97737603</v>
      </c>
      <c r="N17" s="12" t="s">
        <v>28</v>
      </c>
    </row>
    <row r="18" spans="1:14" ht="13.5">
      <c r="A18" s="11" t="s">
        <v>29</v>
      </c>
      <c r="B18" s="16">
        <v>19060046532</v>
      </c>
      <c r="C18" s="16">
        <v>18976155412</v>
      </c>
      <c r="D18" s="16">
        <v>6341159068</v>
      </c>
      <c r="E18" s="16">
        <v>3443980354</v>
      </c>
      <c r="F18" s="16">
        <v>69125857</v>
      </c>
      <c r="G18" s="16">
        <v>384366094</v>
      </c>
      <c r="H18" s="16">
        <v>8634142160</v>
      </c>
      <c r="I18" s="16">
        <v>0</v>
      </c>
      <c r="J18" s="16">
        <v>44890707</v>
      </c>
      <c r="K18" s="16">
        <v>54442366</v>
      </c>
      <c r="L18" s="16">
        <v>4048806</v>
      </c>
      <c r="M18" s="17">
        <v>83891120</v>
      </c>
      <c r="N18" s="12" t="s">
        <v>30</v>
      </c>
    </row>
    <row r="19" spans="1:14" ht="13.5">
      <c r="A19" s="11" t="s">
        <v>31</v>
      </c>
      <c r="B19" s="16">
        <v>12008974494</v>
      </c>
      <c r="C19" s="16">
        <v>11942265184</v>
      </c>
      <c r="D19" s="16">
        <v>3539893607</v>
      </c>
      <c r="E19" s="16">
        <v>2563688002</v>
      </c>
      <c r="F19" s="16">
        <v>27468277</v>
      </c>
      <c r="G19" s="16">
        <v>239147490</v>
      </c>
      <c r="H19" s="16">
        <v>5523149037</v>
      </c>
      <c r="I19" s="16">
        <v>0</v>
      </c>
      <c r="J19" s="16">
        <v>16481639</v>
      </c>
      <c r="K19" s="16">
        <v>30622177</v>
      </c>
      <c r="L19" s="16">
        <v>1814955</v>
      </c>
      <c r="M19" s="17">
        <v>66709310</v>
      </c>
      <c r="N19" s="12" t="s">
        <v>32</v>
      </c>
    </row>
    <row r="20" spans="1:14" ht="13.5">
      <c r="A20" s="11"/>
      <c r="B20" s="16"/>
      <c r="C20" s="16"/>
      <c r="D20" s="16"/>
      <c r="E20" s="16"/>
      <c r="F20" s="16"/>
      <c r="G20" s="16"/>
      <c r="H20" s="16"/>
      <c r="I20" s="16"/>
      <c r="J20" s="16"/>
      <c r="K20" s="16"/>
      <c r="L20" s="16"/>
      <c r="M20" s="17"/>
      <c r="N20" s="12"/>
    </row>
    <row r="21" spans="1:14" ht="13.5">
      <c r="A21" s="11" t="s">
        <v>33</v>
      </c>
      <c r="B21" s="16">
        <v>5945541755</v>
      </c>
      <c r="C21" s="16">
        <v>5916239025</v>
      </c>
      <c r="D21" s="16">
        <v>1809839189</v>
      </c>
      <c r="E21" s="16">
        <v>1328233350</v>
      </c>
      <c r="F21" s="16">
        <v>10316410</v>
      </c>
      <c r="G21" s="16">
        <v>115511241</v>
      </c>
      <c r="H21" s="16">
        <v>2633711389</v>
      </c>
      <c r="I21" s="16">
        <v>0</v>
      </c>
      <c r="J21" s="16">
        <v>9731380</v>
      </c>
      <c r="K21" s="16">
        <v>7934004</v>
      </c>
      <c r="L21" s="16">
        <v>962062</v>
      </c>
      <c r="M21" s="17">
        <v>29302730</v>
      </c>
      <c r="N21" s="12" t="s">
        <v>34</v>
      </c>
    </row>
    <row r="22" spans="1:14" ht="13.5">
      <c r="A22" s="11" t="s">
        <v>35</v>
      </c>
      <c r="B22" s="16">
        <v>34552082551</v>
      </c>
      <c r="C22" s="16">
        <v>34361650474</v>
      </c>
      <c r="D22" s="16">
        <v>10429237199</v>
      </c>
      <c r="E22" s="16">
        <v>7586501564</v>
      </c>
      <c r="F22" s="16">
        <v>115766807</v>
      </c>
      <c r="G22" s="16">
        <v>778007596</v>
      </c>
      <c r="H22" s="16">
        <v>15291117620</v>
      </c>
      <c r="I22" s="16">
        <v>1230895</v>
      </c>
      <c r="J22" s="16">
        <v>66762479</v>
      </c>
      <c r="K22" s="16">
        <v>86343421</v>
      </c>
      <c r="L22" s="16">
        <v>6682893</v>
      </c>
      <c r="M22" s="17">
        <v>190432077</v>
      </c>
      <c r="N22" s="12" t="s">
        <v>36</v>
      </c>
    </row>
    <row r="23" spans="1:14" ht="13.5">
      <c r="A23" s="11" t="s">
        <v>37</v>
      </c>
      <c r="B23" s="16">
        <v>20597883400</v>
      </c>
      <c r="C23" s="16">
        <v>20464882158</v>
      </c>
      <c r="D23" s="16">
        <v>6535101381</v>
      </c>
      <c r="E23" s="16">
        <v>4770806246</v>
      </c>
      <c r="F23" s="16">
        <v>54369729</v>
      </c>
      <c r="G23" s="16">
        <v>438686397</v>
      </c>
      <c r="H23" s="16">
        <v>8577342149</v>
      </c>
      <c r="I23" s="16">
        <v>5600</v>
      </c>
      <c r="J23" s="16">
        <v>37514705</v>
      </c>
      <c r="K23" s="16">
        <v>46436848</v>
      </c>
      <c r="L23" s="16">
        <v>4619103</v>
      </c>
      <c r="M23" s="17">
        <v>133001242</v>
      </c>
      <c r="N23" s="12" t="s">
        <v>38</v>
      </c>
    </row>
    <row r="24" spans="1:14" ht="13.5">
      <c r="A24" s="11"/>
      <c r="B24" s="16"/>
      <c r="C24" s="16"/>
      <c r="D24" s="16"/>
      <c r="E24" s="16"/>
      <c r="F24" s="16"/>
      <c r="G24" s="16"/>
      <c r="H24" s="16"/>
      <c r="I24" s="16"/>
      <c r="J24" s="16"/>
      <c r="K24" s="16"/>
      <c r="L24" s="16"/>
      <c r="M24" s="17"/>
      <c r="N24" s="12"/>
    </row>
    <row r="25" spans="1:14" ht="13.5">
      <c r="A25" s="11" t="s">
        <v>39</v>
      </c>
      <c r="B25" s="16">
        <v>6889264940</v>
      </c>
      <c r="C25" s="16">
        <v>6790737541</v>
      </c>
      <c r="D25" s="16">
        <v>2226047280</v>
      </c>
      <c r="E25" s="16">
        <v>1491648982</v>
      </c>
      <c r="F25" s="16">
        <v>10300891</v>
      </c>
      <c r="G25" s="16">
        <v>212090818</v>
      </c>
      <c r="H25" s="16">
        <v>2824635647</v>
      </c>
      <c r="I25" s="16">
        <v>0</v>
      </c>
      <c r="J25" s="16">
        <v>6129691</v>
      </c>
      <c r="K25" s="16">
        <v>18919442</v>
      </c>
      <c r="L25" s="16">
        <v>964790</v>
      </c>
      <c r="M25" s="17">
        <v>98527399</v>
      </c>
      <c r="N25" s="12" t="s">
        <v>40</v>
      </c>
    </row>
    <row r="26" spans="1:14" ht="13.5">
      <c r="A26" s="11" t="s">
        <v>41</v>
      </c>
      <c r="B26" s="16">
        <v>15844977715</v>
      </c>
      <c r="C26" s="16">
        <v>15777175062</v>
      </c>
      <c r="D26" s="16">
        <v>5254177229</v>
      </c>
      <c r="E26" s="16">
        <v>4004846383</v>
      </c>
      <c r="F26" s="16">
        <v>27507168</v>
      </c>
      <c r="G26" s="16">
        <v>258447534</v>
      </c>
      <c r="H26" s="16">
        <v>6175310924</v>
      </c>
      <c r="I26" s="16">
        <v>0</v>
      </c>
      <c r="J26" s="16">
        <v>17174615</v>
      </c>
      <c r="K26" s="16">
        <v>38341911</v>
      </c>
      <c r="L26" s="16">
        <v>1369298</v>
      </c>
      <c r="M26" s="17">
        <v>67802653</v>
      </c>
      <c r="N26" s="12" t="s">
        <v>19</v>
      </c>
    </row>
    <row r="27" spans="1:14" ht="13.5">
      <c r="A27" s="11" t="s">
        <v>42</v>
      </c>
      <c r="B27" s="16">
        <v>15972633263</v>
      </c>
      <c r="C27" s="16">
        <v>15848854776</v>
      </c>
      <c r="D27" s="16">
        <v>4991741647</v>
      </c>
      <c r="E27" s="16">
        <v>3722760227</v>
      </c>
      <c r="F27" s="16">
        <v>34918375</v>
      </c>
      <c r="G27" s="16">
        <v>298341931</v>
      </c>
      <c r="H27" s="16">
        <v>6742085724</v>
      </c>
      <c r="I27" s="16">
        <v>0</v>
      </c>
      <c r="J27" s="16">
        <v>21919814</v>
      </c>
      <c r="K27" s="16">
        <v>33217306</v>
      </c>
      <c r="L27" s="16">
        <v>3869752</v>
      </c>
      <c r="M27" s="17">
        <v>123778487</v>
      </c>
      <c r="N27" s="12" t="s">
        <v>43</v>
      </c>
    </row>
    <row r="28" spans="1:14" ht="13.5">
      <c r="A28" s="11"/>
      <c r="B28" s="16"/>
      <c r="C28" s="16"/>
      <c r="D28" s="16"/>
      <c r="E28" s="16"/>
      <c r="F28" s="16"/>
      <c r="G28" s="16"/>
      <c r="H28" s="16"/>
      <c r="I28" s="16"/>
      <c r="J28" s="16"/>
      <c r="K28" s="16"/>
      <c r="L28" s="16"/>
      <c r="M28" s="17"/>
      <c r="N28" s="12"/>
    </row>
    <row r="29" spans="1:14" ht="13.5">
      <c r="A29" s="11" t="s">
        <v>44</v>
      </c>
      <c r="B29" s="16">
        <v>15280722684</v>
      </c>
      <c r="C29" s="16">
        <v>15130777320</v>
      </c>
      <c r="D29" s="16">
        <v>4786017086</v>
      </c>
      <c r="E29" s="16">
        <v>3440462694</v>
      </c>
      <c r="F29" s="16">
        <v>19584743</v>
      </c>
      <c r="G29" s="16">
        <v>306391058</v>
      </c>
      <c r="H29" s="16">
        <v>6517474901</v>
      </c>
      <c r="I29" s="16">
        <v>160800</v>
      </c>
      <c r="J29" s="16">
        <v>10250528</v>
      </c>
      <c r="K29" s="16">
        <v>45952713</v>
      </c>
      <c r="L29" s="16">
        <v>4482797</v>
      </c>
      <c r="M29" s="17">
        <v>149945364</v>
      </c>
      <c r="N29" s="12" t="s">
        <v>45</v>
      </c>
    </row>
    <row r="30" spans="1:14" ht="13.5">
      <c r="A30" s="11" t="s">
        <v>46</v>
      </c>
      <c r="B30" s="16">
        <v>19355855856</v>
      </c>
      <c r="C30" s="16">
        <v>19214445205</v>
      </c>
      <c r="D30" s="16">
        <v>6044611444</v>
      </c>
      <c r="E30" s="16">
        <v>3771144733</v>
      </c>
      <c r="F30" s="16">
        <v>51489923</v>
      </c>
      <c r="G30" s="16">
        <v>438565262</v>
      </c>
      <c r="H30" s="16">
        <v>8812374469</v>
      </c>
      <c r="I30" s="16">
        <v>240000</v>
      </c>
      <c r="J30" s="16">
        <v>27889685</v>
      </c>
      <c r="K30" s="16">
        <v>64889563</v>
      </c>
      <c r="L30" s="16">
        <v>3240126</v>
      </c>
      <c r="M30" s="17">
        <v>141410651</v>
      </c>
      <c r="N30" s="12" t="s">
        <v>46</v>
      </c>
    </row>
    <row r="31" spans="1:14" ht="13.5">
      <c r="A31" s="11" t="s">
        <v>47</v>
      </c>
      <c r="B31" s="16">
        <v>13408372811</v>
      </c>
      <c r="C31" s="16">
        <v>13339383571</v>
      </c>
      <c r="D31" s="16">
        <v>4312171808</v>
      </c>
      <c r="E31" s="16">
        <v>2834287088</v>
      </c>
      <c r="F31" s="16">
        <v>38130155</v>
      </c>
      <c r="G31" s="16">
        <v>326869623</v>
      </c>
      <c r="H31" s="16">
        <v>5769776253</v>
      </c>
      <c r="I31" s="16">
        <v>0</v>
      </c>
      <c r="J31" s="16">
        <v>18789706</v>
      </c>
      <c r="K31" s="16">
        <v>37842125</v>
      </c>
      <c r="L31" s="16">
        <v>1516813</v>
      </c>
      <c r="M31" s="17">
        <v>68989240</v>
      </c>
      <c r="N31" s="12" t="s">
        <v>48</v>
      </c>
    </row>
    <row r="32" spans="1:14" ht="13.5">
      <c r="A32" s="11"/>
      <c r="B32" s="16"/>
      <c r="C32" s="16"/>
      <c r="D32" s="16"/>
      <c r="E32" s="16"/>
      <c r="F32" s="16"/>
      <c r="G32" s="16"/>
      <c r="H32" s="16"/>
      <c r="I32" s="16"/>
      <c r="J32" s="16"/>
      <c r="K32" s="16"/>
      <c r="L32" s="16"/>
      <c r="M32" s="17"/>
      <c r="N32" s="12"/>
    </row>
    <row r="33" spans="1:14" ht="13.5">
      <c r="A33" s="11" t="s">
        <v>49</v>
      </c>
      <c r="B33" s="16">
        <v>35649378054</v>
      </c>
      <c r="C33" s="16">
        <v>35474122851</v>
      </c>
      <c r="D33" s="16">
        <v>11548899687</v>
      </c>
      <c r="E33" s="16">
        <v>7800839914</v>
      </c>
      <c r="F33" s="16">
        <v>180606255</v>
      </c>
      <c r="G33" s="16">
        <v>544686952</v>
      </c>
      <c r="H33" s="16">
        <v>15180035109</v>
      </c>
      <c r="I33" s="16">
        <v>720000</v>
      </c>
      <c r="J33" s="16">
        <v>99494423</v>
      </c>
      <c r="K33" s="16">
        <v>109329567</v>
      </c>
      <c r="L33" s="16">
        <v>9510944</v>
      </c>
      <c r="M33" s="17">
        <v>175255203</v>
      </c>
      <c r="N33" s="12" t="s">
        <v>50</v>
      </c>
    </row>
    <row r="34" spans="1:14" ht="13.5">
      <c r="A34" s="11" t="s">
        <v>51</v>
      </c>
      <c r="B34" s="16">
        <v>32434376549</v>
      </c>
      <c r="C34" s="16">
        <v>32257209308</v>
      </c>
      <c r="D34" s="16">
        <v>10561833251</v>
      </c>
      <c r="E34" s="16">
        <v>7377520431</v>
      </c>
      <c r="F34" s="16">
        <v>168373689</v>
      </c>
      <c r="G34" s="16">
        <v>600526859</v>
      </c>
      <c r="H34" s="16">
        <v>13356866999</v>
      </c>
      <c r="I34" s="16">
        <v>444600</v>
      </c>
      <c r="J34" s="16">
        <v>112817879</v>
      </c>
      <c r="K34" s="16">
        <v>70278530</v>
      </c>
      <c r="L34" s="16">
        <v>8547070</v>
      </c>
      <c r="M34" s="17">
        <v>177167241</v>
      </c>
      <c r="N34" s="12" t="s">
        <v>52</v>
      </c>
    </row>
    <row r="35" spans="1:14" ht="13.5">
      <c r="A35" s="11" t="s">
        <v>53</v>
      </c>
      <c r="B35" s="16">
        <v>46980348436</v>
      </c>
      <c r="C35" s="16">
        <v>46724352632</v>
      </c>
      <c r="D35" s="16">
        <v>15047249573</v>
      </c>
      <c r="E35" s="16">
        <v>8743214408</v>
      </c>
      <c r="F35" s="16">
        <v>225087355</v>
      </c>
      <c r="G35" s="16">
        <v>1145139076</v>
      </c>
      <c r="H35" s="16">
        <v>21291068594</v>
      </c>
      <c r="I35" s="16">
        <v>106014</v>
      </c>
      <c r="J35" s="16">
        <v>121321523</v>
      </c>
      <c r="K35" s="16">
        <v>140335956</v>
      </c>
      <c r="L35" s="16">
        <v>10830133</v>
      </c>
      <c r="M35" s="17">
        <v>255995804</v>
      </c>
      <c r="N35" s="12" t="s">
        <v>54</v>
      </c>
    </row>
    <row r="36" spans="1:14" ht="13.5">
      <c r="A36" s="11"/>
      <c r="B36" s="16"/>
      <c r="C36" s="16"/>
      <c r="D36" s="16"/>
      <c r="E36" s="16"/>
      <c r="F36" s="16"/>
      <c r="G36" s="16"/>
      <c r="H36" s="16"/>
      <c r="I36" s="16"/>
      <c r="J36" s="16"/>
      <c r="K36" s="16"/>
      <c r="L36" s="16"/>
      <c r="M36" s="17"/>
      <c r="N36" s="12"/>
    </row>
    <row r="37" spans="1:14" ht="13.5">
      <c r="A37" s="11" t="s">
        <v>55</v>
      </c>
      <c r="B37" s="16">
        <v>26109355571</v>
      </c>
      <c r="C37" s="16">
        <v>26015072261</v>
      </c>
      <c r="D37" s="16">
        <v>8474255660</v>
      </c>
      <c r="E37" s="16">
        <v>5569814210</v>
      </c>
      <c r="F37" s="16">
        <v>108277829</v>
      </c>
      <c r="G37" s="16">
        <v>550738810</v>
      </c>
      <c r="H37" s="16">
        <v>11199303595</v>
      </c>
      <c r="I37" s="16">
        <v>5600</v>
      </c>
      <c r="J37" s="16">
        <v>55283776</v>
      </c>
      <c r="K37" s="16">
        <v>55757058</v>
      </c>
      <c r="L37" s="16">
        <v>1635723</v>
      </c>
      <c r="M37" s="17">
        <v>94283310</v>
      </c>
      <c r="N37" s="12" t="s">
        <v>56</v>
      </c>
    </row>
    <row r="38" spans="1:14" ht="14.25" thickBot="1">
      <c r="A38" s="13" t="s">
        <v>57</v>
      </c>
      <c r="B38" s="36">
        <v>37735492987</v>
      </c>
      <c r="C38" s="18">
        <v>37627844401</v>
      </c>
      <c r="D38" s="18">
        <v>12824726149</v>
      </c>
      <c r="E38" s="18">
        <v>8719346527</v>
      </c>
      <c r="F38" s="18">
        <v>215478559</v>
      </c>
      <c r="G38" s="18">
        <v>736053149</v>
      </c>
      <c r="H38" s="18">
        <v>14914435192</v>
      </c>
      <c r="I38" s="18">
        <v>1807600</v>
      </c>
      <c r="J38" s="18">
        <v>122098819</v>
      </c>
      <c r="K38" s="18">
        <v>86993572</v>
      </c>
      <c r="L38" s="18">
        <v>6904834</v>
      </c>
      <c r="M38" s="19">
        <v>107648586</v>
      </c>
      <c r="N38" s="7" t="s">
        <v>30</v>
      </c>
    </row>
    <row r="39" ht="13.5">
      <c r="A39" s="21" t="s">
        <v>61</v>
      </c>
    </row>
    <row r="40" ht="13.5">
      <c r="A40" s="21" t="s">
        <v>63</v>
      </c>
    </row>
    <row r="41" ht="13.5">
      <c r="A41" s="21" t="s">
        <v>62</v>
      </c>
    </row>
    <row r="42" ht="13.5">
      <c r="A42" s="22"/>
    </row>
    <row r="43" ht="13.5">
      <c r="A43" s="22"/>
    </row>
    <row r="44" ht="13.5">
      <c r="A44" s="23"/>
    </row>
    <row r="45" ht="13.5">
      <c r="A45" s="24"/>
    </row>
  </sheetData>
  <sheetProtection/>
  <mergeCells count="5">
    <mergeCell ref="M4:M6"/>
    <mergeCell ref="N4:N6"/>
    <mergeCell ref="B4:B6"/>
    <mergeCell ref="C4:F5"/>
    <mergeCell ref="G4:L5"/>
  </mergeCells>
  <printOptions/>
  <pageMargins left="0.5905511811023623" right="0.3937007874015748" top="0.984251968503937" bottom="0.984251968503937" header="0.5118110236220472" footer="0.5118110236220472"/>
  <pageSetup fitToHeight="1" fitToWidth="1" horizontalDpi="300" verticalDpi="3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M52"/>
  <sheetViews>
    <sheetView zoomScalePageLayoutView="0" workbookViewId="0" topLeftCell="A1">
      <selection activeCell="B7" sqref="B7:L38"/>
    </sheetView>
  </sheetViews>
  <sheetFormatPr defaultColWidth="9.00390625" defaultRowHeight="13.5"/>
  <cols>
    <col min="1" max="1" width="9.00390625" style="3" customWidth="1"/>
    <col min="2" max="2" width="13.375" style="3" customWidth="1"/>
    <col min="3" max="3" width="16.00390625" style="3" bestFit="1" customWidth="1"/>
    <col min="4" max="4" width="16.75390625" style="3" bestFit="1" customWidth="1"/>
    <col min="5" max="5" width="15.75390625" style="3" bestFit="1" customWidth="1"/>
    <col min="6" max="7" width="14.75390625" style="3" bestFit="1" customWidth="1"/>
    <col min="8" max="8" width="16.75390625" style="3" bestFit="1" customWidth="1"/>
    <col min="9" max="10" width="12.50390625" style="3" customWidth="1"/>
    <col min="11" max="11" width="14.75390625" style="3" bestFit="1" customWidth="1"/>
    <col min="12" max="12" width="13.75390625" style="3" bestFit="1" customWidth="1"/>
    <col min="13" max="13" width="3.75390625" style="3" customWidth="1"/>
    <col min="14" max="16384" width="9.00390625" style="3" customWidth="1"/>
  </cols>
  <sheetData>
    <row r="1" ht="17.25">
      <c r="A1" s="1" t="s">
        <v>59</v>
      </c>
    </row>
    <row r="2" ht="13.5">
      <c r="A2" s="2" t="s">
        <v>60</v>
      </c>
    </row>
    <row r="3" spans="1:13" ht="14.25" thickBot="1">
      <c r="A3" s="4" t="s">
        <v>58</v>
      </c>
      <c r="M3" s="20" t="s">
        <v>65</v>
      </c>
    </row>
    <row r="4" spans="1:13" ht="13.5">
      <c r="A4" s="5" t="s">
        <v>0</v>
      </c>
      <c r="B4" s="43" t="s">
        <v>2</v>
      </c>
      <c r="C4" s="46" t="s">
        <v>3</v>
      </c>
      <c r="D4" s="47"/>
      <c r="E4" s="47"/>
      <c r="F4" s="47"/>
      <c r="G4" s="47" t="s">
        <v>4</v>
      </c>
      <c r="H4" s="47"/>
      <c r="I4" s="47"/>
      <c r="J4" s="47"/>
      <c r="K4" s="50"/>
      <c r="L4" s="43" t="s">
        <v>64</v>
      </c>
      <c r="M4" s="43"/>
    </row>
    <row r="5" spans="1:13" ht="14.25" thickBot="1">
      <c r="A5" s="6"/>
      <c r="B5" s="44"/>
      <c r="C5" s="48"/>
      <c r="D5" s="49"/>
      <c r="E5" s="49"/>
      <c r="F5" s="49"/>
      <c r="G5" s="49"/>
      <c r="H5" s="49"/>
      <c r="I5" s="49"/>
      <c r="J5" s="49"/>
      <c r="K5" s="53"/>
      <c r="L5" s="44"/>
      <c r="M5" s="44"/>
    </row>
    <row r="6" spans="1:13" ht="14.25" thickBot="1">
      <c r="A6" s="8" t="s">
        <v>1</v>
      </c>
      <c r="B6" s="45"/>
      <c r="C6" s="12" t="s">
        <v>5</v>
      </c>
      <c r="D6" s="12" t="s">
        <v>6</v>
      </c>
      <c r="E6" s="12" t="s">
        <v>7</v>
      </c>
      <c r="F6" s="12" t="s">
        <v>8</v>
      </c>
      <c r="G6" s="7" t="s">
        <v>9</v>
      </c>
      <c r="H6" s="7" t="s">
        <v>10</v>
      </c>
      <c r="I6" s="7" t="s">
        <v>11</v>
      </c>
      <c r="J6" s="7" t="s">
        <v>12</v>
      </c>
      <c r="K6" s="7" t="s">
        <v>13</v>
      </c>
      <c r="L6" s="45"/>
      <c r="M6" s="45"/>
    </row>
    <row r="7" spans="1:13" ht="13.5">
      <c r="A7" s="9" t="s">
        <v>14</v>
      </c>
      <c r="B7" s="14">
        <f>SUM(B9:B38)</f>
        <v>423690464572</v>
      </c>
      <c r="C7" s="25">
        <f>SUM(C9:C38)</f>
        <v>420920280801</v>
      </c>
      <c r="D7" s="25">
        <f aca="true" t="shared" si="0" ref="D7:L7">SUM(D9:D38)</f>
        <v>141019716244</v>
      </c>
      <c r="E7" s="25">
        <f t="shared" si="0"/>
        <v>88167318137</v>
      </c>
      <c r="F7" s="25">
        <f t="shared" si="0"/>
        <v>1569378196</v>
      </c>
      <c r="G7" s="25">
        <f t="shared" si="0"/>
        <v>8105072727</v>
      </c>
      <c r="H7" s="25">
        <f t="shared" si="0"/>
        <v>177282252832</v>
      </c>
      <c r="I7" s="25">
        <f t="shared" si="0"/>
        <v>9667719</v>
      </c>
      <c r="J7" s="25">
        <f t="shared" si="0"/>
        <v>900470740</v>
      </c>
      <c r="K7" s="25">
        <f t="shared" si="0"/>
        <v>1096220435</v>
      </c>
      <c r="L7" s="26">
        <f t="shared" si="0"/>
        <v>2770183771</v>
      </c>
      <c r="M7" s="10" t="s">
        <v>15</v>
      </c>
    </row>
    <row r="8" spans="1:13" ht="13.5">
      <c r="A8" s="9"/>
      <c r="B8" s="16">
        <f>C7+L7</f>
        <v>423690464572</v>
      </c>
      <c r="C8" s="16"/>
      <c r="D8" s="16"/>
      <c r="E8" s="16"/>
      <c r="F8" s="16"/>
      <c r="G8" s="16"/>
      <c r="H8" s="16"/>
      <c r="I8" s="16"/>
      <c r="J8" s="16"/>
      <c r="K8" s="16"/>
      <c r="L8" s="17"/>
      <c r="M8" s="10"/>
    </row>
    <row r="9" spans="1:13" ht="13.5">
      <c r="A9" s="11" t="s">
        <v>16</v>
      </c>
      <c r="B9" s="35">
        <f>C9+L9</f>
        <v>1650048427</v>
      </c>
      <c r="C9" s="27">
        <f>SUM(D9:L9)</f>
        <v>1627296377</v>
      </c>
      <c r="D9" s="28">
        <v>418800750</v>
      </c>
      <c r="E9" s="28">
        <v>275503936</v>
      </c>
      <c r="F9" s="28">
        <v>4301842</v>
      </c>
      <c r="G9" s="28">
        <v>60630470</v>
      </c>
      <c r="H9" s="28">
        <v>840522785</v>
      </c>
      <c r="I9" s="28">
        <v>0</v>
      </c>
      <c r="J9" s="28">
        <v>1542081</v>
      </c>
      <c r="K9" s="28">
        <v>3242463</v>
      </c>
      <c r="L9" s="29">
        <v>22752050</v>
      </c>
      <c r="M9" s="12" t="s">
        <v>17</v>
      </c>
    </row>
    <row r="10" spans="1:13" ht="13.5">
      <c r="A10" s="11" t="s">
        <v>18</v>
      </c>
      <c r="B10" s="35">
        <f>C10+L10</f>
        <v>2448597472</v>
      </c>
      <c r="C10" s="27">
        <f aca="true" t="shared" si="1" ref="C10:C38">SUM(D10:L10)</f>
        <v>2402888599</v>
      </c>
      <c r="D10" s="28">
        <v>619166243</v>
      </c>
      <c r="E10" s="28">
        <v>426158197</v>
      </c>
      <c r="F10" s="28">
        <v>4014971</v>
      </c>
      <c r="G10" s="28">
        <v>57914316</v>
      </c>
      <c r="H10" s="28">
        <v>1243223374</v>
      </c>
      <c r="I10" s="28">
        <v>0</v>
      </c>
      <c r="J10" s="28">
        <v>1680145</v>
      </c>
      <c r="K10" s="28">
        <v>5022480</v>
      </c>
      <c r="L10" s="29">
        <v>45708873</v>
      </c>
      <c r="M10" s="12" t="s">
        <v>19</v>
      </c>
    </row>
    <row r="11" spans="1:13" ht="13.5">
      <c r="A11" s="11" t="s">
        <v>20</v>
      </c>
      <c r="B11" s="35">
        <f>C11+L11</f>
        <v>5080390457</v>
      </c>
      <c r="C11" s="27">
        <f t="shared" si="1"/>
        <v>5034375665</v>
      </c>
      <c r="D11" s="28">
        <v>1444894808</v>
      </c>
      <c r="E11" s="28">
        <v>1009081498</v>
      </c>
      <c r="F11" s="28">
        <v>14027522</v>
      </c>
      <c r="G11" s="28">
        <v>126155409</v>
      </c>
      <c r="H11" s="28">
        <v>2370460614</v>
      </c>
      <c r="I11" s="28">
        <v>240000</v>
      </c>
      <c r="J11" s="28">
        <v>9503889</v>
      </c>
      <c r="K11" s="28">
        <v>13997133</v>
      </c>
      <c r="L11" s="29">
        <v>46014792</v>
      </c>
      <c r="M11" s="12" t="s">
        <v>20</v>
      </c>
    </row>
    <row r="12" spans="1:13" ht="13.5">
      <c r="A12" s="11"/>
      <c r="B12" s="35"/>
      <c r="C12" s="27"/>
      <c r="D12" s="28"/>
      <c r="E12" s="28"/>
      <c r="F12" s="28"/>
      <c r="G12" s="28"/>
      <c r="H12" s="28"/>
      <c r="I12" s="28"/>
      <c r="J12" s="28"/>
      <c r="K12" s="28"/>
      <c r="L12" s="29"/>
      <c r="M12" s="12"/>
    </row>
    <row r="13" spans="1:13" ht="13.5">
      <c r="A13" s="11" t="s">
        <v>21</v>
      </c>
      <c r="B13" s="35">
        <f aca="true" t="shared" si="2" ref="B13:B38">C13+L13</f>
        <v>22109312589</v>
      </c>
      <c r="C13" s="27">
        <f t="shared" si="1"/>
        <v>21796542516</v>
      </c>
      <c r="D13" s="28">
        <v>7207700169</v>
      </c>
      <c r="E13" s="28">
        <v>4627187526</v>
      </c>
      <c r="F13" s="28">
        <v>36422155</v>
      </c>
      <c r="G13" s="28">
        <v>358175730</v>
      </c>
      <c r="H13" s="28">
        <v>9173899648</v>
      </c>
      <c r="I13" s="28">
        <v>1361860</v>
      </c>
      <c r="J13" s="28">
        <v>24769258</v>
      </c>
      <c r="K13" s="28">
        <v>54256097</v>
      </c>
      <c r="L13" s="29">
        <v>312770073</v>
      </c>
      <c r="M13" s="12" t="s">
        <v>22</v>
      </c>
    </row>
    <row r="14" spans="1:13" ht="13.5">
      <c r="A14" s="11" t="s">
        <v>23</v>
      </c>
      <c r="B14" s="35">
        <f t="shared" si="2"/>
        <v>5166801834</v>
      </c>
      <c r="C14" s="27">
        <f t="shared" si="1"/>
        <v>5119523551</v>
      </c>
      <c r="D14" s="28">
        <v>1679188227</v>
      </c>
      <c r="E14" s="28">
        <v>1124679002</v>
      </c>
      <c r="F14" s="28">
        <v>8733004</v>
      </c>
      <c r="G14" s="28">
        <v>135419160</v>
      </c>
      <c r="H14" s="28">
        <v>2106496808</v>
      </c>
      <c r="I14" s="28">
        <v>0</v>
      </c>
      <c r="J14" s="28">
        <v>6063189</v>
      </c>
      <c r="K14" s="28">
        <v>11665878</v>
      </c>
      <c r="L14" s="29">
        <v>47278283</v>
      </c>
      <c r="M14" s="12" t="s">
        <v>24</v>
      </c>
    </row>
    <row r="15" spans="1:13" ht="13.5">
      <c r="A15" s="11" t="s">
        <v>25</v>
      </c>
      <c r="B15" s="35">
        <f t="shared" si="2"/>
        <v>21449720947</v>
      </c>
      <c r="C15" s="27">
        <f t="shared" si="1"/>
        <v>21170096583</v>
      </c>
      <c r="D15" s="28">
        <v>6390438342</v>
      </c>
      <c r="E15" s="28">
        <v>4335007954</v>
      </c>
      <c r="F15" s="28">
        <v>16101637</v>
      </c>
      <c r="G15" s="28">
        <v>273654613</v>
      </c>
      <c r="H15" s="28">
        <v>9796264318</v>
      </c>
      <c r="I15" s="28">
        <v>415140</v>
      </c>
      <c r="J15" s="28">
        <v>11496941</v>
      </c>
      <c r="K15" s="28">
        <v>67093274</v>
      </c>
      <c r="L15" s="29">
        <v>279624364</v>
      </c>
      <c r="M15" s="12" t="s">
        <v>26</v>
      </c>
    </row>
    <row r="16" spans="1:13" ht="13.5">
      <c r="A16" s="11"/>
      <c r="B16" s="35"/>
      <c r="C16" s="27"/>
      <c r="D16" s="28"/>
      <c r="E16" s="28"/>
      <c r="F16" s="28"/>
      <c r="G16" s="28"/>
      <c r="H16" s="28"/>
      <c r="I16" s="28"/>
      <c r="J16" s="28"/>
      <c r="K16" s="28"/>
      <c r="L16" s="29"/>
      <c r="M16" s="12"/>
    </row>
    <row r="17" spans="1:13" ht="13.5">
      <c r="A17" s="11" t="s">
        <v>27</v>
      </c>
      <c r="B17" s="35">
        <f>C17+L17</f>
        <v>16467273602</v>
      </c>
      <c r="C17" s="27">
        <f t="shared" si="1"/>
        <v>16367558835</v>
      </c>
      <c r="D17" s="28">
        <v>5609291803</v>
      </c>
      <c r="E17" s="28">
        <v>3455986293</v>
      </c>
      <c r="F17" s="28">
        <v>65107114</v>
      </c>
      <c r="G17" s="28">
        <v>528442250</v>
      </c>
      <c r="H17" s="28">
        <v>6528792867</v>
      </c>
      <c r="I17" s="28">
        <v>0</v>
      </c>
      <c r="J17" s="28">
        <v>33810480</v>
      </c>
      <c r="K17" s="28">
        <v>46413261</v>
      </c>
      <c r="L17" s="29">
        <v>99714767</v>
      </c>
      <c r="M17" s="12" t="s">
        <v>28</v>
      </c>
    </row>
    <row r="18" spans="1:13" ht="13.5">
      <c r="A18" s="11" t="s">
        <v>29</v>
      </c>
      <c r="B18" s="35">
        <f t="shared" si="2"/>
        <v>18483095613</v>
      </c>
      <c r="C18" s="27">
        <f t="shared" si="1"/>
        <v>18394640084</v>
      </c>
      <c r="D18" s="28">
        <v>6191255510</v>
      </c>
      <c r="E18" s="28">
        <v>3232694439</v>
      </c>
      <c r="F18" s="28">
        <v>75127567</v>
      </c>
      <c r="G18" s="28">
        <v>402897160</v>
      </c>
      <c r="H18" s="28">
        <v>8308039884</v>
      </c>
      <c r="I18" s="28">
        <v>0</v>
      </c>
      <c r="J18" s="28">
        <v>41133064</v>
      </c>
      <c r="K18" s="28">
        <v>55036931</v>
      </c>
      <c r="L18" s="29">
        <v>88455529</v>
      </c>
      <c r="M18" s="12" t="s">
        <v>30</v>
      </c>
    </row>
    <row r="19" spans="1:13" ht="13.5">
      <c r="A19" s="11" t="s">
        <v>31</v>
      </c>
      <c r="B19" s="35">
        <f t="shared" si="2"/>
        <v>11802234698</v>
      </c>
      <c r="C19" s="27">
        <f t="shared" si="1"/>
        <v>11721098694</v>
      </c>
      <c r="D19" s="28">
        <v>3586077688</v>
      </c>
      <c r="E19" s="28">
        <v>2407882509</v>
      </c>
      <c r="F19" s="28">
        <v>25101788</v>
      </c>
      <c r="G19" s="28">
        <v>178715180</v>
      </c>
      <c r="H19" s="28">
        <v>5396235387</v>
      </c>
      <c r="I19" s="28">
        <v>671100</v>
      </c>
      <c r="J19" s="28">
        <v>16798903</v>
      </c>
      <c r="K19" s="28">
        <v>28480135</v>
      </c>
      <c r="L19" s="29">
        <v>81136004</v>
      </c>
      <c r="M19" s="12" t="s">
        <v>32</v>
      </c>
    </row>
    <row r="20" spans="1:13" ht="13.5">
      <c r="A20" s="11"/>
      <c r="B20" s="35"/>
      <c r="C20" s="27"/>
      <c r="D20" s="28"/>
      <c r="E20" s="28"/>
      <c r="F20" s="28"/>
      <c r="G20" s="28"/>
      <c r="H20" s="28"/>
      <c r="I20" s="28"/>
      <c r="J20" s="28"/>
      <c r="K20" s="28"/>
      <c r="L20" s="29"/>
      <c r="M20" s="12"/>
    </row>
    <row r="21" spans="1:13" ht="13.5">
      <c r="A21" s="11" t="s">
        <v>33</v>
      </c>
      <c r="B21" s="35">
        <f>C21+L21</f>
        <v>5893911057</v>
      </c>
      <c r="C21" s="27">
        <f t="shared" si="1"/>
        <v>5847543149</v>
      </c>
      <c r="D21" s="28">
        <v>1832688994</v>
      </c>
      <c r="E21" s="28">
        <v>1290762471</v>
      </c>
      <c r="F21" s="28">
        <v>14328539</v>
      </c>
      <c r="G21" s="28">
        <v>95936433</v>
      </c>
      <c r="H21" s="28">
        <v>2548027509</v>
      </c>
      <c r="I21" s="28">
        <v>0</v>
      </c>
      <c r="J21" s="28">
        <v>9049272</v>
      </c>
      <c r="K21" s="28">
        <v>10382023</v>
      </c>
      <c r="L21" s="29">
        <v>46367908</v>
      </c>
      <c r="M21" s="12" t="s">
        <v>34</v>
      </c>
    </row>
    <row r="22" spans="1:13" ht="13.5">
      <c r="A22" s="11" t="s">
        <v>35</v>
      </c>
      <c r="B22" s="35">
        <f t="shared" si="2"/>
        <v>33923592072</v>
      </c>
      <c r="C22" s="27">
        <f t="shared" si="1"/>
        <v>33715643979</v>
      </c>
      <c r="D22" s="28">
        <v>10790581803</v>
      </c>
      <c r="E22" s="28">
        <v>7219769880</v>
      </c>
      <c r="F22" s="28">
        <v>120544181</v>
      </c>
      <c r="G22" s="28">
        <v>711619604</v>
      </c>
      <c r="H22" s="28">
        <v>14524860692</v>
      </c>
      <c r="I22" s="28">
        <v>497400</v>
      </c>
      <c r="J22" s="28">
        <v>65427248</v>
      </c>
      <c r="K22" s="28">
        <v>74395078</v>
      </c>
      <c r="L22" s="29">
        <v>207948093</v>
      </c>
      <c r="M22" s="12" t="s">
        <v>36</v>
      </c>
    </row>
    <row r="23" spans="1:13" ht="13.5">
      <c r="A23" s="11" t="s">
        <v>37</v>
      </c>
      <c r="B23" s="35">
        <f t="shared" si="2"/>
        <v>19717622147</v>
      </c>
      <c r="C23" s="27">
        <f t="shared" si="1"/>
        <v>19575864097</v>
      </c>
      <c r="D23" s="28">
        <v>6507347796</v>
      </c>
      <c r="E23" s="28">
        <v>4458284776</v>
      </c>
      <c r="F23" s="28">
        <v>54544721</v>
      </c>
      <c r="G23" s="28">
        <v>340614327</v>
      </c>
      <c r="H23" s="28">
        <v>7985542196</v>
      </c>
      <c r="I23" s="28">
        <v>60800</v>
      </c>
      <c r="J23" s="28">
        <v>44469242</v>
      </c>
      <c r="K23" s="28">
        <v>43242189</v>
      </c>
      <c r="L23" s="29">
        <v>141758050</v>
      </c>
      <c r="M23" s="12" t="s">
        <v>38</v>
      </c>
    </row>
    <row r="24" spans="1:13" ht="13.5">
      <c r="A24" s="11"/>
      <c r="B24" s="35"/>
      <c r="C24" s="27"/>
      <c r="D24" s="28"/>
      <c r="E24" s="28"/>
      <c r="F24" s="28"/>
      <c r="G24" s="28"/>
      <c r="H24" s="28"/>
      <c r="I24" s="28"/>
      <c r="J24" s="28"/>
      <c r="K24" s="28"/>
      <c r="L24" s="29"/>
      <c r="M24" s="12"/>
    </row>
    <row r="25" spans="1:13" ht="13.5">
      <c r="A25" s="11" t="s">
        <v>39</v>
      </c>
      <c r="B25" s="35">
        <f>C25+L25</f>
        <v>6838761830</v>
      </c>
      <c r="C25" s="27">
        <f t="shared" si="1"/>
        <v>6746153056</v>
      </c>
      <c r="D25" s="28">
        <v>2168094294</v>
      </c>
      <c r="E25" s="28">
        <v>1348197645</v>
      </c>
      <c r="F25" s="28">
        <v>10419788</v>
      </c>
      <c r="G25" s="28">
        <v>209644532</v>
      </c>
      <c r="H25" s="28">
        <v>2893027847</v>
      </c>
      <c r="I25" s="28">
        <v>740720</v>
      </c>
      <c r="J25" s="28">
        <v>8383585</v>
      </c>
      <c r="K25" s="28">
        <v>15035871</v>
      </c>
      <c r="L25" s="29">
        <v>92608774</v>
      </c>
      <c r="M25" s="12" t="s">
        <v>40</v>
      </c>
    </row>
    <row r="26" spans="1:13" ht="13.5">
      <c r="A26" s="11" t="s">
        <v>41</v>
      </c>
      <c r="B26" s="35">
        <f t="shared" si="2"/>
        <v>15117269475</v>
      </c>
      <c r="C26" s="27">
        <f t="shared" si="1"/>
        <v>15059006095</v>
      </c>
      <c r="D26" s="28">
        <v>5121407714</v>
      </c>
      <c r="E26" s="28">
        <v>3728428865</v>
      </c>
      <c r="F26" s="28">
        <v>28424356</v>
      </c>
      <c r="G26" s="28">
        <v>215887062</v>
      </c>
      <c r="H26" s="28">
        <v>5842066713</v>
      </c>
      <c r="I26" s="28">
        <v>238400</v>
      </c>
      <c r="J26" s="28">
        <v>22393075</v>
      </c>
      <c r="K26" s="28">
        <v>41896530</v>
      </c>
      <c r="L26" s="29">
        <v>58263380</v>
      </c>
      <c r="M26" s="12" t="s">
        <v>19</v>
      </c>
    </row>
    <row r="27" spans="1:13" ht="13.5">
      <c r="A27" s="11" t="s">
        <v>42</v>
      </c>
      <c r="B27" s="35">
        <f t="shared" si="2"/>
        <v>15464680209</v>
      </c>
      <c r="C27" s="27">
        <f t="shared" si="1"/>
        <v>15351554372</v>
      </c>
      <c r="D27" s="28">
        <v>5134813373</v>
      </c>
      <c r="E27" s="28">
        <v>3572606095</v>
      </c>
      <c r="F27" s="28">
        <v>31652679</v>
      </c>
      <c r="G27" s="28">
        <v>255528899</v>
      </c>
      <c r="H27" s="28">
        <v>6199140276</v>
      </c>
      <c r="I27" s="28">
        <v>364164</v>
      </c>
      <c r="J27" s="28">
        <v>22206067</v>
      </c>
      <c r="K27" s="28">
        <v>22116982</v>
      </c>
      <c r="L27" s="29">
        <v>113125837</v>
      </c>
      <c r="M27" s="12" t="s">
        <v>43</v>
      </c>
    </row>
    <row r="28" spans="1:13" ht="13.5">
      <c r="A28" s="11"/>
      <c r="B28" s="35"/>
      <c r="C28" s="27"/>
      <c r="D28" s="28"/>
      <c r="E28" s="28"/>
      <c r="F28" s="28"/>
      <c r="G28" s="28"/>
      <c r="H28" s="28"/>
      <c r="I28" s="28"/>
      <c r="J28" s="28"/>
      <c r="K28" s="28"/>
      <c r="L28" s="29"/>
      <c r="M28" s="12"/>
    </row>
    <row r="29" spans="1:13" ht="13.5">
      <c r="A29" s="11" t="s">
        <v>44</v>
      </c>
      <c r="B29" s="35">
        <f>C29+L29</f>
        <v>15498606115</v>
      </c>
      <c r="C29" s="27">
        <f t="shared" si="1"/>
        <v>15335901570</v>
      </c>
      <c r="D29" s="28">
        <v>4950625545</v>
      </c>
      <c r="E29" s="28">
        <v>3284487174</v>
      </c>
      <c r="F29" s="28">
        <v>25065944</v>
      </c>
      <c r="G29" s="28">
        <v>265140231</v>
      </c>
      <c r="H29" s="28">
        <v>6596211347</v>
      </c>
      <c r="I29" s="28">
        <v>430620</v>
      </c>
      <c r="J29" s="28">
        <v>10853189</v>
      </c>
      <c r="K29" s="28">
        <v>40382975</v>
      </c>
      <c r="L29" s="29">
        <v>162704545</v>
      </c>
      <c r="M29" s="12" t="s">
        <v>45</v>
      </c>
    </row>
    <row r="30" spans="1:13" ht="13.5">
      <c r="A30" s="11" t="s">
        <v>46</v>
      </c>
      <c r="B30" s="35">
        <f t="shared" si="2"/>
        <v>19544811615</v>
      </c>
      <c r="C30" s="27">
        <f t="shared" si="1"/>
        <v>19402068779</v>
      </c>
      <c r="D30" s="28">
        <v>6417330021</v>
      </c>
      <c r="E30" s="28">
        <v>3639202122</v>
      </c>
      <c r="F30" s="28">
        <v>56730343</v>
      </c>
      <c r="G30" s="28">
        <v>324347519</v>
      </c>
      <c r="H30" s="28">
        <v>8732293423</v>
      </c>
      <c r="I30" s="28">
        <v>240000</v>
      </c>
      <c r="J30" s="28">
        <v>27617571</v>
      </c>
      <c r="K30" s="28">
        <v>61564944</v>
      </c>
      <c r="L30" s="29">
        <v>142742836</v>
      </c>
      <c r="M30" s="12" t="s">
        <v>46</v>
      </c>
    </row>
    <row r="31" spans="1:13" ht="13.5">
      <c r="A31" s="11" t="s">
        <v>47</v>
      </c>
      <c r="B31" s="35">
        <f t="shared" si="2"/>
        <v>13345265582</v>
      </c>
      <c r="C31" s="27">
        <f t="shared" si="1"/>
        <v>13280122654</v>
      </c>
      <c r="D31" s="28">
        <v>4460451071</v>
      </c>
      <c r="E31" s="28">
        <v>2718963190</v>
      </c>
      <c r="F31" s="28">
        <v>38498875</v>
      </c>
      <c r="G31" s="28">
        <v>286691367</v>
      </c>
      <c r="H31" s="28">
        <v>5655934370</v>
      </c>
      <c r="I31" s="28">
        <v>0</v>
      </c>
      <c r="J31" s="28">
        <v>17084255</v>
      </c>
      <c r="K31" s="28">
        <v>37356598</v>
      </c>
      <c r="L31" s="29">
        <v>65142928</v>
      </c>
      <c r="M31" s="12" t="s">
        <v>48</v>
      </c>
    </row>
    <row r="32" spans="1:13" ht="13.5">
      <c r="A32" s="11"/>
      <c r="B32" s="35"/>
      <c r="C32" s="27"/>
      <c r="D32" s="28"/>
      <c r="E32" s="28"/>
      <c r="F32" s="28"/>
      <c r="G32" s="28"/>
      <c r="H32" s="28"/>
      <c r="I32" s="28"/>
      <c r="J32" s="28"/>
      <c r="K32" s="28"/>
      <c r="L32" s="29"/>
      <c r="M32" s="12"/>
    </row>
    <row r="33" spans="1:13" ht="13.5">
      <c r="A33" s="11" t="s">
        <v>49</v>
      </c>
      <c r="B33" s="35">
        <f>C33+L33</f>
        <v>34812095068</v>
      </c>
      <c r="C33" s="27">
        <f t="shared" si="1"/>
        <v>34661366194</v>
      </c>
      <c r="D33" s="28">
        <v>11986324035</v>
      </c>
      <c r="E33" s="28">
        <v>7401125249</v>
      </c>
      <c r="F33" s="28">
        <v>178217706</v>
      </c>
      <c r="G33" s="28">
        <v>466330159</v>
      </c>
      <c r="H33" s="28">
        <v>14253453129</v>
      </c>
      <c r="I33" s="28">
        <v>972730</v>
      </c>
      <c r="J33" s="28">
        <v>112204520</v>
      </c>
      <c r="K33" s="28">
        <v>112009792</v>
      </c>
      <c r="L33" s="29">
        <v>150728874</v>
      </c>
      <c r="M33" s="12" t="s">
        <v>50</v>
      </c>
    </row>
    <row r="34" spans="1:13" ht="13.5">
      <c r="A34" s="11" t="s">
        <v>51</v>
      </c>
      <c r="B34" s="35">
        <f t="shared" si="2"/>
        <v>31028789317</v>
      </c>
      <c r="C34" s="27">
        <f t="shared" si="1"/>
        <v>30853288494</v>
      </c>
      <c r="D34" s="28">
        <v>10757991616</v>
      </c>
      <c r="E34" s="28">
        <v>6893611633</v>
      </c>
      <c r="F34" s="28">
        <v>184436062</v>
      </c>
      <c r="G34" s="28">
        <v>549309751</v>
      </c>
      <c r="H34" s="28">
        <v>12111325352</v>
      </c>
      <c r="I34" s="28">
        <v>223600</v>
      </c>
      <c r="J34" s="28">
        <v>107973142</v>
      </c>
      <c r="K34" s="28">
        <v>72916515</v>
      </c>
      <c r="L34" s="29">
        <v>175500823</v>
      </c>
      <c r="M34" s="12" t="s">
        <v>52</v>
      </c>
    </row>
    <row r="35" spans="1:13" ht="13.5">
      <c r="A35" s="11" t="s">
        <v>53</v>
      </c>
      <c r="B35" s="35">
        <f t="shared" si="2"/>
        <v>46354433257</v>
      </c>
      <c r="C35" s="27">
        <f t="shared" si="1"/>
        <v>46161237037</v>
      </c>
      <c r="D35" s="28">
        <v>16089929308</v>
      </c>
      <c r="E35" s="28">
        <v>8480718973</v>
      </c>
      <c r="F35" s="28">
        <v>238945870</v>
      </c>
      <c r="G35" s="28">
        <v>1059930003</v>
      </c>
      <c r="H35" s="28">
        <v>19814524667</v>
      </c>
      <c r="I35" s="28">
        <v>1411655</v>
      </c>
      <c r="J35" s="28">
        <v>139814337</v>
      </c>
      <c r="K35" s="28">
        <v>142766004</v>
      </c>
      <c r="L35" s="29">
        <v>193196220</v>
      </c>
      <c r="M35" s="12" t="s">
        <v>54</v>
      </c>
    </row>
    <row r="36" spans="1:13" ht="13.5">
      <c r="A36" s="11"/>
      <c r="B36" s="35"/>
      <c r="C36" s="27"/>
      <c r="D36" s="28"/>
      <c r="E36" s="28"/>
      <c r="F36" s="28"/>
      <c r="G36" s="28"/>
      <c r="H36" s="28"/>
      <c r="I36" s="28"/>
      <c r="J36" s="28"/>
      <c r="K36" s="28"/>
      <c r="L36" s="29"/>
      <c r="M36" s="12"/>
    </row>
    <row r="37" spans="1:13" ht="13.5">
      <c r="A37" s="11" t="s">
        <v>55</v>
      </c>
      <c r="B37" s="35">
        <f>C37+L37</f>
        <v>24407486294</v>
      </c>
      <c r="C37" s="27">
        <f t="shared" si="1"/>
        <v>24309289473</v>
      </c>
      <c r="D37" s="28">
        <v>8366199169</v>
      </c>
      <c r="E37" s="28">
        <v>4984197798</v>
      </c>
      <c r="F37" s="28">
        <v>112918863</v>
      </c>
      <c r="G37" s="28">
        <v>487013031</v>
      </c>
      <c r="H37" s="28">
        <v>10166733756</v>
      </c>
      <c r="I37" s="28">
        <v>840600</v>
      </c>
      <c r="J37" s="28">
        <v>50238702</v>
      </c>
      <c r="K37" s="28">
        <v>42950733</v>
      </c>
      <c r="L37" s="29">
        <v>98196821</v>
      </c>
      <c r="M37" s="12" t="s">
        <v>56</v>
      </c>
    </row>
    <row r="38" spans="1:13" ht="14.25" thickBot="1">
      <c r="A38" s="13" t="s">
        <v>57</v>
      </c>
      <c r="B38" s="36">
        <f t="shared" si="2"/>
        <v>37085664895</v>
      </c>
      <c r="C38" s="27">
        <f t="shared" si="1"/>
        <v>36987220948</v>
      </c>
      <c r="D38" s="30">
        <v>13289117965</v>
      </c>
      <c r="E38" s="30">
        <v>8252780912</v>
      </c>
      <c r="F38" s="30">
        <v>225712669</v>
      </c>
      <c r="G38" s="30">
        <v>715075521</v>
      </c>
      <c r="H38" s="30">
        <v>14195175870</v>
      </c>
      <c r="I38" s="30">
        <v>958930</v>
      </c>
      <c r="J38" s="30">
        <v>115958585</v>
      </c>
      <c r="K38" s="30">
        <v>93996549</v>
      </c>
      <c r="L38" s="31">
        <v>98443947</v>
      </c>
      <c r="M38" s="7" t="s">
        <v>30</v>
      </c>
    </row>
    <row r="39" spans="1:12" ht="13.5">
      <c r="A39" s="32" t="s">
        <v>61</v>
      </c>
      <c r="B39" s="33"/>
      <c r="C39" s="33"/>
      <c r="D39" s="28"/>
      <c r="E39" s="34"/>
      <c r="F39" s="34"/>
      <c r="G39" s="34"/>
      <c r="H39" s="34"/>
      <c r="I39" s="34"/>
      <c r="J39" s="34"/>
      <c r="K39" s="34"/>
      <c r="L39" s="34"/>
    </row>
    <row r="40" spans="1:12" ht="13.5">
      <c r="A40" s="32" t="s">
        <v>63</v>
      </c>
      <c r="B40" s="34"/>
      <c r="C40" s="34"/>
      <c r="D40" s="28"/>
      <c r="E40" s="34"/>
      <c r="F40" s="34"/>
      <c r="G40" s="34"/>
      <c r="H40" s="34"/>
      <c r="I40" s="34"/>
      <c r="J40" s="34"/>
      <c r="K40" s="34"/>
      <c r="L40" s="34"/>
    </row>
    <row r="41" spans="1:12" ht="13.5">
      <c r="A41" s="21" t="s">
        <v>62</v>
      </c>
      <c r="B41" s="34"/>
      <c r="C41" s="34"/>
      <c r="D41" s="28"/>
      <c r="E41" s="34"/>
      <c r="F41" s="34"/>
      <c r="G41" s="34"/>
      <c r="H41" s="34"/>
      <c r="I41" s="34"/>
      <c r="J41" s="34"/>
      <c r="K41" s="34"/>
      <c r="L41" s="34"/>
    </row>
    <row r="42" spans="1:12" ht="13.5">
      <c r="A42" s="22"/>
      <c r="B42" s="34"/>
      <c r="C42" s="34"/>
      <c r="D42" s="28"/>
      <c r="E42" s="34"/>
      <c r="F42" s="34"/>
      <c r="G42" s="34"/>
      <c r="H42" s="34"/>
      <c r="I42" s="34"/>
      <c r="J42" s="34"/>
      <c r="K42" s="34"/>
      <c r="L42" s="34"/>
    </row>
    <row r="43" spans="1:12" ht="13.5">
      <c r="A43" s="22"/>
      <c r="B43" s="34"/>
      <c r="C43" s="34"/>
      <c r="D43" s="28"/>
      <c r="E43" s="34"/>
      <c r="F43" s="34"/>
      <c r="G43" s="34"/>
      <c r="H43" s="34"/>
      <c r="I43" s="34"/>
      <c r="J43" s="34"/>
      <c r="K43" s="34"/>
      <c r="L43" s="34"/>
    </row>
    <row r="44" spans="1:12" ht="13.5">
      <c r="A44" s="23"/>
      <c r="B44" s="34"/>
      <c r="C44" s="34"/>
      <c r="D44" s="28"/>
      <c r="E44" s="34"/>
      <c r="F44" s="34"/>
      <c r="G44" s="34"/>
      <c r="H44" s="34"/>
      <c r="I44" s="34"/>
      <c r="J44" s="34"/>
      <c r="K44" s="34"/>
      <c r="L44" s="34"/>
    </row>
    <row r="45" spans="2:12" ht="13.5">
      <c r="B45" s="34"/>
      <c r="C45" s="34"/>
      <c r="D45" s="28"/>
      <c r="E45" s="34"/>
      <c r="F45" s="34"/>
      <c r="G45" s="34"/>
      <c r="H45" s="34"/>
      <c r="I45" s="34"/>
      <c r="J45" s="34"/>
      <c r="K45" s="34"/>
      <c r="L45" s="34"/>
    </row>
    <row r="46" ht="13.5">
      <c r="D46" s="28"/>
    </row>
    <row r="47" ht="13.5">
      <c r="D47" s="28"/>
    </row>
    <row r="48" ht="13.5">
      <c r="D48" s="28"/>
    </row>
    <row r="49" ht="13.5">
      <c r="D49" s="28"/>
    </row>
    <row r="50" ht="13.5">
      <c r="D50" s="28"/>
    </row>
    <row r="51" ht="13.5">
      <c r="D51" s="28"/>
    </row>
    <row r="52" ht="13.5">
      <c r="D52" s="28"/>
    </row>
  </sheetData>
  <sheetProtection/>
  <mergeCells count="5">
    <mergeCell ref="B4:B6"/>
    <mergeCell ref="C4:F5"/>
    <mergeCell ref="G4:K5"/>
    <mergeCell ref="L4:L6"/>
    <mergeCell ref="M4:M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東京区政会館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JIGYO321</dc:creator>
  <cp:keywords/>
  <dc:description/>
  <cp:lastModifiedBy>Administrator</cp:lastModifiedBy>
  <cp:lastPrinted>2016-10-21T00:33:22Z</cp:lastPrinted>
  <dcterms:created xsi:type="dcterms:W3CDTF">2007-04-24T05:21:43Z</dcterms:created>
  <dcterms:modified xsi:type="dcterms:W3CDTF">2016-11-14T04:54:10Z</dcterms:modified>
  <cp:category/>
  <cp:version/>
  <cp:contentType/>
  <cp:contentStatus/>
</cp:coreProperties>
</file>