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5回 2025年（令和07年）版\09 正誤対応\20250523\HP掲載\"/>
    </mc:Choice>
  </mc:AlternateContent>
  <xr:revisionPtr revIDLastSave="0" documentId="13_ncr:1_{9DBDAC50-C716-4908-A475-AB7CB7C72A73}" xr6:coauthVersionLast="47" xr6:coauthVersionMax="47" xr10:uidLastSave="{00000000-0000-0000-0000-000000000000}"/>
  <bookViews>
    <workbookView xWindow="-110" yWindow="-110" windowWidth="19420" windowHeight="10300" xr2:uid="{886AF536-8475-4660-88DC-0E0AFED49884}"/>
  </bookViews>
  <sheets>
    <sheet name="正誤表 " sheetId="11" r:id="rId1"/>
    <sheet name="訂正前 " sheetId="9" r:id="rId2"/>
    <sheet name="訂正後 " sheetId="10" r:id="rId3"/>
    <sheet name="確認" sheetId="6" state="hidden" r:id="rId4"/>
  </sheets>
  <definedNames>
    <definedName name="_xlnm._FilterDatabase" localSheetId="0" hidden="1">'正誤表 '!$B$4:$M$4</definedName>
    <definedName name="_xlnm.Print_Area" localSheetId="0">'正誤表 '!$B$3:$K$5</definedName>
    <definedName name="_xlnm.Print_Area" localSheetId="2">'訂正後 '!$A$1:$P$46</definedName>
    <definedName name="_xlnm.Print_Area" localSheetId="1">'訂正前 '!$A$1:$P$33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0" l="1"/>
  <c r="B38" i="10"/>
  <c r="B36" i="10"/>
  <c r="B35" i="10"/>
  <c r="B34" i="10"/>
  <c r="B32" i="10"/>
  <c r="B31" i="10"/>
  <c r="B30" i="10"/>
  <c r="B28" i="10"/>
  <c r="B27" i="10"/>
  <c r="B26" i="10"/>
  <c r="B24" i="10"/>
  <c r="B23" i="10"/>
  <c r="B22" i="10"/>
  <c r="B20" i="10"/>
  <c r="B19" i="10"/>
  <c r="B18" i="10"/>
  <c r="B16" i="10"/>
  <c r="B15" i="10"/>
  <c r="B14" i="10"/>
  <c r="B12" i="10"/>
  <c r="B11" i="10"/>
  <c r="B10" i="10"/>
  <c r="B8" i="10"/>
  <c r="B39" i="9"/>
  <c r="B38" i="9"/>
  <c r="B36" i="9"/>
  <c r="B35" i="9"/>
  <c r="B34" i="9"/>
  <c r="B32" i="9"/>
  <c r="B31" i="9"/>
  <c r="B30" i="9"/>
  <c r="B28" i="9"/>
  <c r="B27" i="9"/>
  <c r="B26" i="9"/>
  <c r="B24" i="9"/>
  <c r="B23" i="9"/>
  <c r="B22" i="9"/>
  <c r="B20" i="9"/>
  <c r="B19" i="9"/>
  <c r="B18" i="9"/>
  <c r="B16" i="9"/>
  <c r="B15" i="9"/>
  <c r="B14" i="9"/>
  <c r="B12" i="9"/>
  <c r="B11" i="9"/>
  <c r="B10" i="9"/>
  <c r="B8" i="9"/>
</calcChain>
</file>

<file path=xl/sharedStrings.xml><?xml version="1.0" encoding="utf-8"?>
<sst xmlns="http://schemas.openxmlformats.org/spreadsheetml/2006/main" count="191" uniqueCount="111">
  <si>
    <t>目次番号</t>
    <rPh sb="0" eb="2">
      <t>モクジ</t>
    </rPh>
    <rPh sb="2" eb="4">
      <t>バンゴウ</t>
    </rPh>
    <phoneticPr fontId="3"/>
  </si>
  <si>
    <t>目次名称</t>
    <rPh sb="0" eb="2">
      <t>モクジ</t>
    </rPh>
    <rPh sb="2" eb="4">
      <t>メイショウ</t>
    </rPh>
    <phoneticPr fontId="3"/>
  </si>
  <si>
    <t>表番号</t>
    <rPh sb="0" eb="1">
      <t>ヒョウ</t>
    </rPh>
    <rPh sb="1" eb="3">
      <t>バンゴウ</t>
    </rPh>
    <phoneticPr fontId="3"/>
  </si>
  <si>
    <t>表名称</t>
    <rPh sb="0" eb="1">
      <t>ヒョウ</t>
    </rPh>
    <rPh sb="1" eb="3">
      <t>メイショウ</t>
    </rPh>
    <phoneticPr fontId="3"/>
  </si>
  <si>
    <t>頁</t>
    <rPh sb="0" eb="1">
      <t>ページ</t>
    </rPh>
    <phoneticPr fontId="3"/>
  </si>
  <si>
    <t>区名</t>
    <rPh sb="0" eb="1">
      <t>ク</t>
    </rPh>
    <rPh sb="1" eb="2">
      <t>メイ</t>
    </rPh>
    <phoneticPr fontId="3"/>
  </si>
  <si>
    <t>正</t>
    <rPh sb="0" eb="1">
      <t>セイ</t>
    </rPh>
    <phoneticPr fontId="3"/>
  </si>
  <si>
    <t>誤</t>
    <rPh sb="0" eb="1">
      <t>ゴ</t>
    </rPh>
    <phoneticPr fontId="3"/>
  </si>
  <si>
    <t>備考</t>
    <rPh sb="0" eb="2">
      <t>ビコウ</t>
    </rPh>
    <phoneticPr fontId="3"/>
  </si>
  <si>
    <t>総数</t>
    <rPh sb="0" eb="2">
      <t>ソウスウ</t>
    </rPh>
    <phoneticPr fontId="3"/>
  </si>
  <si>
    <t>その他</t>
  </si>
  <si>
    <t>港</t>
  </si>
  <si>
    <t>台東</t>
  </si>
  <si>
    <t>墨田</t>
  </si>
  <si>
    <t>江東</t>
  </si>
  <si>
    <t>北</t>
  </si>
  <si>
    <t>荒川</t>
  </si>
  <si>
    <t>板橋</t>
  </si>
  <si>
    <t>練馬</t>
  </si>
  <si>
    <t>足立</t>
  </si>
  <si>
    <t>葛飾</t>
  </si>
  <si>
    <t>江戸川</t>
  </si>
  <si>
    <t>計</t>
    <rPh sb="0" eb="1">
      <t>ケイ</t>
    </rPh>
    <phoneticPr fontId="3"/>
  </si>
  <si>
    <t>上水</t>
    <rPh sb="0" eb="2">
      <t>ジョウスイ</t>
    </rPh>
    <phoneticPr fontId="3"/>
  </si>
  <si>
    <t>飲料用</t>
  </si>
  <si>
    <t>その他</t>
    <rPh sb="2" eb="3">
      <t>タ</t>
    </rPh>
    <phoneticPr fontId="3"/>
  </si>
  <si>
    <t>100㎥以上</t>
  </si>
  <si>
    <t>施設</t>
    <rPh sb="0" eb="2">
      <t>シセツ</t>
    </rPh>
    <phoneticPr fontId="3"/>
  </si>
  <si>
    <t>100㎥以上</t>
    <phoneticPr fontId="3"/>
  </si>
  <si>
    <t>防火水槽・貯水池等</t>
    <phoneticPr fontId="3"/>
  </si>
  <si>
    <t>40㎥以上</t>
  </si>
  <si>
    <t>40㎥未満</t>
  </si>
  <si>
    <t>消火栓</t>
    <phoneticPr fontId="3"/>
  </si>
  <si>
    <t>板橋</t>
    <rPh sb="0" eb="2">
      <t>イタバシ</t>
    </rPh>
    <phoneticPr fontId="3"/>
  </si>
  <si>
    <t>Ⅷ　環　　境</t>
  </si>
  <si>
    <t>　55．リサイクル資源回収量</t>
  </si>
  <si>
    <t>区　分</t>
    <rPh sb="0" eb="1">
      <t>ク</t>
    </rPh>
    <rPh sb="2" eb="3">
      <t>ブン</t>
    </rPh>
    <phoneticPr fontId="10"/>
  </si>
  <si>
    <t>総　計</t>
    <rPh sb="0" eb="1">
      <t>フサ</t>
    </rPh>
    <rPh sb="2" eb="3">
      <t>ケイ</t>
    </rPh>
    <phoneticPr fontId="11"/>
  </si>
  <si>
    <t>行政による資源回収（ステーション・拠点）</t>
    <rPh sb="0" eb="2">
      <t>ギョウセイ</t>
    </rPh>
    <rPh sb="5" eb="7">
      <t>シゲン</t>
    </rPh>
    <rPh sb="7" eb="9">
      <t>カイシュウ</t>
    </rPh>
    <rPh sb="17" eb="19">
      <t>キョテン</t>
    </rPh>
    <phoneticPr fontId="11"/>
  </si>
  <si>
    <t>集　団　回　収</t>
    <rPh sb="0" eb="1">
      <t>シュウ</t>
    </rPh>
    <rPh sb="2" eb="3">
      <t>ダン</t>
    </rPh>
    <rPh sb="4" eb="5">
      <t>カイ</t>
    </rPh>
    <rPh sb="6" eb="7">
      <t>オサム</t>
    </rPh>
    <phoneticPr fontId="11"/>
  </si>
  <si>
    <t>総　計</t>
    <rPh sb="0" eb="1">
      <t>ソウ</t>
    </rPh>
    <rPh sb="2" eb="3">
      <t>ケイ</t>
    </rPh>
    <phoneticPr fontId="11"/>
  </si>
  <si>
    <t>紙　類</t>
    <rPh sb="0" eb="1">
      <t>カミ</t>
    </rPh>
    <rPh sb="2" eb="3">
      <t>ルイ</t>
    </rPh>
    <phoneticPr fontId="11"/>
  </si>
  <si>
    <t>布　類</t>
    <rPh sb="0" eb="1">
      <t>ヌノ</t>
    </rPh>
    <rPh sb="2" eb="3">
      <t>ルイ</t>
    </rPh>
    <phoneticPr fontId="11"/>
  </si>
  <si>
    <t>缶・びん類</t>
    <rPh sb="0" eb="1">
      <t>カン</t>
    </rPh>
    <rPh sb="4" eb="5">
      <t>ルイ</t>
    </rPh>
    <phoneticPr fontId="11"/>
  </si>
  <si>
    <t>プラスティック類・その他</t>
    <rPh sb="7" eb="8">
      <t>ルイ</t>
    </rPh>
    <rPh sb="11" eb="12">
      <t>タ</t>
    </rPh>
    <phoneticPr fontId="11"/>
  </si>
  <si>
    <t>金属類</t>
    <rPh sb="0" eb="3">
      <t>キンゾクルイ</t>
    </rPh>
    <phoneticPr fontId="11"/>
  </si>
  <si>
    <t>びん類</t>
    <rPh sb="2" eb="3">
      <t>ルイ</t>
    </rPh>
    <phoneticPr fontId="11"/>
  </si>
  <si>
    <t>その他</t>
    <rPh sb="2" eb="3">
      <t>タ</t>
    </rPh>
    <phoneticPr fontId="11"/>
  </si>
  <si>
    <t>実施団体数</t>
    <rPh sb="0" eb="2">
      <t>ジッシ</t>
    </rPh>
    <rPh sb="2" eb="4">
      <t>ダンタイ</t>
    </rPh>
    <rPh sb="4" eb="5">
      <t>スウ</t>
    </rPh>
    <phoneticPr fontId="11"/>
  </si>
  <si>
    <t>実施世帯数</t>
    <rPh sb="0" eb="2">
      <t>ジッシ</t>
    </rPh>
    <rPh sb="2" eb="5">
      <t>セタイスウ</t>
    </rPh>
    <phoneticPr fontId="11"/>
  </si>
  <si>
    <t>区　名</t>
    <rPh sb="0" eb="1">
      <t>ク</t>
    </rPh>
    <rPh sb="2" eb="3">
      <t>メイ</t>
    </rPh>
    <phoneticPr fontId="10"/>
  </si>
  <si>
    <t>総　    　数</t>
    <phoneticPr fontId="10"/>
  </si>
  <si>
    <t>総</t>
    <rPh sb="0" eb="1">
      <t>ソウ</t>
    </rPh>
    <phoneticPr fontId="4"/>
  </si>
  <si>
    <t>千   代   田</t>
    <phoneticPr fontId="10"/>
  </si>
  <si>
    <t>千</t>
    <rPh sb="0" eb="1">
      <t>セン</t>
    </rPh>
    <phoneticPr fontId="4"/>
  </si>
  <si>
    <t>中        央</t>
    <phoneticPr fontId="10"/>
  </si>
  <si>
    <t>中</t>
    <rPh sb="0" eb="1">
      <t>チュウ</t>
    </rPh>
    <phoneticPr fontId="4"/>
  </si>
  <si>
    <t>港</t>
    <rPh sb="0" eb="1">
      <t>ミナト</t>
    </rPh>
    <phoneticPr fontId="4"/>
  </si>
  <si>
    <t>新        宿</t>
    <phoneticPr fontId="10"/>
  </si>
  <si>
    <t>新</t>
    <rPh sb="0" eb="1">
      <t>シン</t>
    </rPh>
    <phoneticPr fontId="4"/>
  </si>
  <si>
    <t>文        京</t>
    <phoneticPr fontId="10"/>
  </si>
  <si>
    <t>文</t>
    <rPh sb="0" eb="1">
      <t>ブン</t>
    </rPh>
    <phoneticPr fontId="4"/>
  </si>
  <si>
    <t>台        東</t>
    <phoneticPr fontId="10"/>
  </si>
  <si>
    <t>台</t>
    <rPh sb="0" eb="1">
      <t>ダイ</t>
    </rPh>
    <phoneticPr fontId="4"/>
  </si>
  <si>
    <t>墨        田</t>
    <phoneticPr fontId="10"/>
  </si>
  <si>
    <t>墨</t>
    <rPh sb="0" eb="1">
      <t>スミ</t>
    </rPh>
    <phoneticPr fontId="4"/>
  </si>
  <si>
    <t>江        東</t>
    <phoneticPr fontId="10"/>
  </si>
  <si>
    <t>江</t>
    <rPh sb="0" eb="1">
      <t>エ</t>
    </rPh>
    <phoneticPr fontId="4"/>
  </si>
  <si>
    <t>品        川</t>
    <phoneticPr fontId="10"/>
  </si>
  <si>
    <t>品</t>
    <rPh sb="0" eb="1">
      <t>ヒン</t>
    </rPh>
    <phoneticPr fontId="4"/>
  </si>
  <si>
    <t>目        黒</t>
    <phoneticPr fontId="10"/>
  </si>
  <si>
    <t>目</t>
    <rPh sb="0" eb="1">
      <t>メ</t>
    </rPh>
    <phoneticPr fontId="4"/>
  </si>
  <si>
    <t>大        田</t>
    <phoneticPr fontId="10"/>
  </si>
  <si>
    <t>大</t>
    <rPh sb="0" eb="1">
      <t>ダイ</t>
    </rPh>
    <phoneticPr fontId="4"/>
  </si>
  <si>
    <t>世   田   谷</t>
    <phoneticPr fontId="10"/>
  </si>
  <si>
    <t>世</t>
    <rPh sb="0" eb="1">
      <t>セ</t>
    </rPh>
    <phoneticPr fontId="4"/>
  </si>
  <si>
    <t>渋        谷</t>
    <phoneticPr fontId="10"/>
  </si>
  <si>
    <t>渋</t>
    <rPh sb="0" eb="1">
      <t>シブ</t>
    </rPh>
    <phoneticPr fontId="4"/>
  </si>
  <si>
    <t>中        野</t>
    <phoneticPr fontId="10"/>
  </si>
  <si>
    <t>中</t>
    <rPh sb="0" eb="1">
      <t>ナカ</t>
    </rPh>
    <phoneticPr fontId="4"/>
  </si>
  <si>
    <t>杉        並</t>
    <phoneticPr fontId="10"/>
  </si>
  <si>
    <t>杉</t>
    <rPh sb="0" eb="1">
      <t>スギ</t>
    </rPh>
    <phoneticPr fontId="4"/>
  </si>
  <si>
    <t>豊        島</t>
    <phoneticPr fontId="10"/>
  </si>
  <si>
    <t>豊</t>
    <rPh sb="0" eb="1">
      <t>ユタ</t>
    </rPh>
    <phoneticPr fontId="4"/>
  </si>
  <si>
    <t>北</t>
    <rPh sb="0" eb="1">
      <t>キタ</t>
    </rPh>
    <phoneticPr fontId="4"/>
  </si>
  <si>
    <t>荒        川</t>
    <phoneticPr fontId="10"/>
  </si>
  <si>
    <t>荒</t>
    <rPh sb="0" eb="1">
      <t>アラカワ</t>
    </rPh>
    <phoneticPr fontId="4"/>
  </si>
  <si>
    <t>板        橋</t>
    <phoneticPr fontId="10"/>
  </si>
  <si>
    <t>板</t>
    <rPh sb="0" eb="1">
      <t>イタ</t>
    </rPh>
    <phoneticPr fontId="4"/>
  </si>
  <si>
    <t>練        馬</t>
    <phoneticPr fontId="10"/>
  </si>
  <si>
    <t>練</t>
    <rPh sb="0" eb="1">
      <t>ネリマ</t>
    </rPh>
    <phoneticPr fontId="4"/>
  </si>
  <si>
    <t>足        立</t>
    <phoneticPr fontId="10"/>
  </si>
  <si>
    <t>足</t>
    <rPh sb="0" eb="1">
      <t>アシ</t>
    </rPh>
    <phoneticPr fontId="4"/>
  </si>
  <si>
    <t>葛        飾</t>
    <rPh sb="0" eb="1">
      <t>クズ</t>
    </rPh>
    <phoneticPr fontId="10"/>
  </si>
  <si>
    <t>葛</t>
    <rPh sb="0" eb="1">
      <t>クズ</t>
    </rPh>
    <phoneticPr fontId="4"/>
  </si>
  <si>
    <t>江   戸   川</t>
    <phoneticPr fontId="10"/>
  </si>
  <si>
    <t>　注：1.総計と内訳の合計は、四捨五入しているため、必ずしも一致しない。</t>
    <rPh sb="1" eb="2">
      <t>チュウ</t>
    </rPh>
    <rPh sb="5" eb="7">
      <t>ソウケイ</t>
    </rPh>
    <rPh sb="8" eb="10">
      <t>ウチワケ</t>
    </rPh>
    <rPh sb="11" eb="13">
      <t>ゴウケイ</t>
    </rPh>
    <rPh sb="15" eb="19">
      <t>シシャゴニュウ</t>
    </rPh>
    <rPh sb="26" eb="27">
      <t>カナラ</t>
    </rPh>
    <rPh sb="30" eb="32">
      <t>イッチ</t>
    </rPh>
    <phoneticPr fontId="4"/>
  </si>
  <si>
    <t xml:space="preserve">  　　3.中野区の紙パック以外の紙類は、平成19年4月より、集団回収に移行した。</t>
    <rPh sb="6" eb="9">
      <t>ナカノク</t>
    </rPh>
    <rPh sb="10" eb="11">
      <t>カミ</t>
    </rPh>
    <rPh sb="14" eb="16">
      <t>イガイ</t>
    </rPh>
    <rPh sb="17" eb="19">
      <t>カミルイ</t>
    </rPh>
    <rPh sb="21" eb="23">
      <t>ヘイセイ</t>
    </rPh>
    <rPh sb="25" eb="26">
      <t>ネン</t>
    </rPh>
    <rPh sb="27" eb="28">
      <t>ツキ</t>
    </rPh>
    <phoneticPr fontId="11"/>
  </si>
  <si>
    <t>資料：特別区清掃リサイクル主管課長会リサイクル分科会・統計作業検討部会『清掃事業別冊　平成26年度　Ⅲリサイクル編』</t>
    <rPh sb="0" eb="2">
      <t>シリョウ</t>
    </rPh>
    <rPh sb="3" eb="6">
      <t>トクベツク</t>
    </rPh>
    <rPh sb="6" eb="8">
      <t>セイソウ</t>
    </rPh>
    <rPh sb="13" eb="15">
      <t>シュカン</t>
    </rPh>
    <rPh sb="15" eb="17">
      <t>カチョウ</t>
    </rPh>
    <rPh sb="17" eb="18">
      <t>カイ</t>
    </rPh>
    <rPh sb="23" eb="25">
      <t>ブンカ</t>
    </rPh>
    <rPh sb="25" eb="26">
      <t>カイ</t>
    </rPh>
    <rPh sb="27" eb="29">
      <t>トウケイ</t>
    </rPh>
    <rPh sb="29" eb="31">
      <t>サギョウ</t>
    </rPh>
    <rPh sb="31" eb="33">
      <t>ケントウ</t>
    </rPh>
    <rPh sb="33" eb="35">
      <t>ブカイ</t>
    </rPh>
    <rPh sb="36" eb="38">
      <t>セイソウ</t>
    </rPh>
    <rPh sb="38" eb="40">
      <t>ジギョウ</t>
    </rPh>
    <rPh sb="40" eb="42">
      <t>ベッサツ</t>
    </rPh>
    <rPh sb="43" eb="45">
      <t>ヘイセイ</t>
    </rPh>
    <rPh sb="47" eb="49">
      <t>ネンド</t>
    </rPh>
    <rPh sb="56" eb="57">
      <t>ヘン</t>
    </rPh>
    <phoneticPr fontId="4"/>
  </si>
  <si>
    <t>　　　2.行政による資源回収のプラスティック類・その他において、千代田区は製品プラスチック、中央区は調理器具類、港区はふとん、ペットボトルキャップ、
　　　  文京区はペットボトルキャップ、台東区はビデオテープ類、豊島区はプリペイドカードを含む。</t>
    <rPh sb="22" eb="23">
      <t>ルイ</t>
    </rPh>
    <rPh sb="26" eb="27">
      <t>タ</t>
    </rPh>
    <rPh sb="32" eb="36">
      <t>チヨダク</t>
    </rPh>
    <rPh sb="37" eb="39">
      <t>セイヒン</t>
    </rPh>
    <rPh sb="56" eb="58">
      <t>ミナトク</t>
    </rPh>
    <rPh sb="80" eb="83">
      <t>ブンキョウク</t>
    </rPh>
    <rPh sb="95" eb="98">
      <t>タイトウク</t>
    </rPh>
    <rPh sb="105" eb="106">
      <t>ルイ</t>
    </rPh>
    <rPh sb="107" eb="110">
      <t>トシマク</t>
    </rPh>
    <rPh sb="120" eb="121">
      <t>フク</t>
    </rPh>
    <phoneticPr fontId="11"/>
  </si>
  <si>
    <t xml:space="preserve">  　　4.集団回収の実施団体数、実施世帯数は、平成26年10月 1 日の数値（10月の数値を集計していない区は平成26年度内の数値）です。</t>
    <rPh sb="6" eb="8">
      <t>シュウダン</t>
    </rPh>
    <rPh sb="8" eb="10">
      <t>カイシュウ</t>
    </rPh>
    <rPh sb="11" eb="13">
      <t>ジッシ</t>
    </rPh>
    <rPh sb="13" eb="15">
      <t>ダンタイ</t>
    </rPh>
    <rPh sb="15" eb="16">
      <t>スウ</t>
    </rPh>
    <rPh sb="17" eb="19">
      <t>ジッシ</t>
    </rPh>
    <rPh sb="19" eb="22">
      <t>セタイスウ</t>
    </rPh>
    <rPh sb="24" eb="26">
      <t>ヘイセイ</t>
    </rPh>
    <rPh sb="28" eb="29">
      <t>ネン</t>
    </rPh>
    <rPh sb="31" eb="32">
      <t>ツキ</t>
    </rPh>
    <rPh sb="35" eb="36">
      <t>ヒ</t>
    </rPh>
    <rPh sb="37" eb="39">
      <t>スウチ</t>
    </rPh>
    <rPh sb="42" eb="43">
      <t>ツキ</t>
    </rPh>
    <rPh sb="44" eb="46">
      <t>スウチ</t>
    </rPh>
    <rPh sb="47" eb="49">
      <t>シュウケイ</t>
    </rPh>
    <rPh sb="54" eb="55">
      <t>ク</t>
    </rPh>
    <rPh sb="56" eb="58">
      <t>ヘイセイ</t>
    </rPh>
    <rPh sb="60" eb="63">
      <t>ネンドナイ</t>
    </rPh>
    <rPh sb="64" eb="66">
      <t>スウチ</t>
    </rPh>
    <phoneticPr fontId="11"/>
  </si>
  <si>
    <r>
      <rPr>
        <sz val="10.5"/>
        <color rgb="FFFF0000"/>
        <rFont val="fa 明朝"/>
        <family val="3"/>
        <charset val="128"/>
      </rPr>
      <t>（単位：ｔ）</t>
    </r>
    <r>
      <rPr>
        <sz val="10.5"/>
        <rFont val="fa 明朝"/>
        <family val="3"/>
        <charset val="128"/>
      </rPr>
      <t>（平成26年4月1日～平成27年3月31日）</t>
    </r>
    <phoneticPr fontId="4"/>
  </si>
  <si>
    <r>
      <rPr>
        <sz val="10.5"/>
        <color rgb="FFFF0000"/>
        <rFont val="fa 明朝"/>
        <family val="3"/>
        <charset val="128"/>
      </rPr>
      <t>（単位：kg）</t>
    </r>
    <r>
      <rPr>
        <sz val="10.5"/>
        <rFont val="fa 明朝"/>
        <family val="3"/>
        <charset val="128"/>
      </rPr>
      <t>（平成26年4月1日～平成27年3月31日）</t>
    </r>
    <phoneticPr fontId="4"/>
  </si>
  <si>
    <t>環境</t>
    <rPh sb="0" eb="2">
      <t>カンキョウ</t>
    </rPh>
    <phoneticPr fontId="3"/>
  </si>
  <si>
    <t>リサイクル資源回収量</t>
    <phoneticPr fontId="3"/>
  </si>
  <si>
    <t>単位</t>
    <rPh sb="0" eb="2">
      <t>タンイ</t>
    </rPh>
    <phoneticPr fontId="3"/>
  </si>
  <si>
    <t>項目</t>
    <rPh sb="0" eb="2">
      <t>コウモク</t>
    </rPh>
    <phoneticPr fontId="3"/>
  </si>
  <si>
    <t>kg</t>
    <phoneticPr fontId="3"/>
  </si>
  <si>
    <t>t</t>
    <phoneticPr fontId="3"/>
  </si>
  <si>
    <t>第35回 特別区の統計　2015年（平成27年）版 正誤表</t>
    <rPh sb="26" eb="29">
      <t>セイゴヒョウ</t>
    </rPh>
    <phoneticPr fontId="3"/>
  </si>
  <si>
    <t>令和７年５月26日訂正</t>
    <rPh sb="0" eb="2">
      <t>レイワ</t>
    </rPh>
    <rPh sb="3" eb="4">
      <t>ネン</t>
    </rPh>
    <rPh sb="5" eb="6">
      <t>ガツ</t>
    </rPh>
    <rPh sb="8" eb="9">
      <t>ニチ</t>
    </rPh>
    <rPh sb="9" eb="11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</si>
</sst>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;[Red]\-#,##0.0"/>
    <numFmt numFmtId="177" formatCode="#,##0.0_);[Red]\(#,##0.0\)"/>
    <numFmt numFmtId="178" formatCode="0.0_);[Red]\(0.0\)"/>
    <numFmt numFmtId="179" formatCode="#,##0.0_ ;[Red]\-#,##0.0\ "/>
    <numFmt numFmtId="180" formatCode="#,##0_ ;[Red]\-#,##0\ "/>
    <numFmt numFmtId="182" formatCode="#,##0.0;;&quot;－&quot;"/>
    <numFmt numFmtId="183" formatCode="#,##0.0;\-#,##0.0;&quot;－&quot;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fa 明朝"/>
      <family val="3"/>
      <charset val="128"/>
    </font>
    <font>
      <sz val="11"/>
      <name val="fa 明朝"/>
      <family val="3"/>
      <charset val="128"/>
    </font>
    <font>
      <sz val="10.5"/>
      <name val="fa 明朝"/>
      <family val="3"/>
      <charset val="128"/>
    </font>
    <font>
      <sz val="7"/>
      <name val="ＭＳ Ｐゴシック"/>
      <family val="3"/>
      <charset val="128"/>
    </font>
    <font>
      <sz val="7"/>
      <name val="Terminal"/>
      <charset val="128"/>
    </font>
    <font>
      <sz val="10.5"/>
      <color rgb="FFFF0000"/>
      <name val="fa 明朝"/>
      <family val="3"/>
      <charset val="128"/>
    </font>
    <font>
      <sz val="8.5"/>
      <name val="fa 明朝"/>
      <family val="3"/>
      <charset val="128"/>
    </font>
    <font>
      <sz val="8.5"/>
      <color indexed="8"/>
      <name val="ＦＡ 明朝"/>
      <family val="3"/>
      <charset val="128"/>
    </font>
    <font>
      <sz val="10"/>
      <name val="fa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4" borderId="0" xfId="2" applyFont="1" applyFill="1">
      <alignment vertical="center"/>
    </xf>
    <xf numFmtId="0" fontId="0" fillId="0" borderId="6" xfId="0" applyBorder="1"/>
    <xf numFmtId="0" fontId="0" fillId="0" borderId="5" xfId="0" applyBorder="1"/>
    <xf numFmtId="38" fontId="0" fillId="0" borderId="0" xfId="1" applyFont="1" applyAlignment="1"/>
    <xf numFmtId="38" fontId="0" fillId="0" borderId="0" xfId="1" applyFont="1" applyBorder="1" applyAlignment="1"/>
    <xf numFmtId="38" fontId="0" fillId="0" borderId="6" xfId="1" applyFont="1" applyBorder="1" applyAlignment="1"/>
    <xf numFmtId="38" fontId="0" fillId="0" borderId="5" xfId="1" applyFont="1" applyBorder="1" applyAlignment="1"/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177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177" fontId="9" fillId="4" borderId="0" xfId="0" applyNumberFormat="1" applyFont="1" applyFill="1" applyAlignment="1">
      <alignment horizontal="right" vertical="center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19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center" vertical="center"/>
    </xf>
    <xf numFmtId="178" fontId="9" fillId="3" borderId="22" xfId="0" applyNumberFormat="1" applyFont="1" applyFill="1" applyBorder="1" applyAlignment="1" applyProtection="1">
      <alignment horizontal="center"/>
      <protection locked="0"/>
    </xf>
    <xf numFmtId="178" fontId="9" fillId="3" borderId="19" xfId="1" applyNumberFormat="1" applyFont="1" applyFill="1" applyBorder="1" applyAlignment="1">
      <alignment horizontal="center"/>
    </xf>
    <xf numFmtId="178" fontId="9" fillId="3" borderId="23" xfId="0" applyNumberFormat="1" applyFont="1" applyFill="1" applyBorder="1" applyAlignment="1" applyProtection="1">
      <alignment horizontal="center"/>
      <protection locked="0"/>
    </xf>
    <xf numFmtId="177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79" fontId="13" fillId="3" borderId="3" xfId="1" applyNumberFormat="1" applyFont="1" applyFill="1" applyBorder="1" applyAlignment="1" applyProtection="1">
      <alignment horizontal="right"/>
      <protection locked="0"/>
    </xf>
    <xf numFmtId="180" fontId="13" fillId="3" borderId="3" xfId="1" applyNumberFormat="1" applyFont="1" applyFill="1" applyBorder="1" applyAlignment="1" applyProtection="1">
      <alignment horizontal="right"/>
      <protection locked="0"/>
    </xf>
    <xf numFmtId="179" fontId="13" fillId="3" borderId="3" xfId="1" applyNumberFormat="1" applyFont="1" applyFill="1" applyBorder="1" applyAlignment="1" applyProtection="1">
      <protection locked="0"/>
    </xf>
    <xf numFmtId="182" fontId="14" fillId="4" borderId="0" xfId="0" applyNumberFormat="1" applyFont="1" applyFill="1" applyAlignment="1">
      <alignment horizontal="right" vertical="center" wrapText="1"/>
    </xf>
    <xf numFmtId="180" fontId="13" fillId="3" borderId="3" xfId="1" applyNumberFormat="1" applyFont="1" applyFill="1" applyBorder="1" applyAlignment="1" applyProtection="1">
      <protection locked="0"/>
    </xf>
    <xf numFmtId="180" fontId="13" fillId="3" borderId="4" xfId="1" applyNumberFormat="1" applyFont="1" applyFill="1" applyBorder="1" applyAlignment="1" applyProtection="1">
      <protection locked="0"/>
    </xf>
    <xf numFmtId="179" fontId="13" fillId="3" borderId="0" xfId="1" applyNumberFormat="1" applyFont="1" applyFill="1" applyBorder="1" applyAlignment="1" applyProtection="1">
      <alignment horizontal="right"/>
      <protection locked="0"/>
    </xf>
    <xf numFmtId="180" fontId="13" fillId="3" borderId="0" xfId="1" applyNumberFormat="1" applyFont="1" applyFill="1" applyBorder="1" applyAlignment="1" applyProtection="1">
      <alignment horizontal="right"/>
      <protection locked="0"/>
    </xf>
    <xf numFmtId="180" fontId="13" fillId="3" borderId="6" xfId="1" applyNumberFormat="1" applyFont="1" applyFill="1" applyBorder="1" applyAlignment="1">
      <alignment horizontal="right"/>
    </xf>
    <xf numFmtId="179" fontId="13" fillId="3" borderId="5" xfId="1" applyNumberFormat="1" applyFont="1" applyFill="1" applyBorder="1" applyAlignment="1" applyProtection="1">
      <alignment horizontal="right"/>
      <protection locked="0"/>
    </xf>
    <xf numFmtId="179" fontId="13" fillId="3" borderId="0" xfId="1" applyNumberFormat="1" applyFont="1" applyFill="1" applyBorder="1" applyAlignment="1" applyProtection="1">
      <protection locked="0"/>
    </xf>
    <xf numFmtId="180" fontId="13" fillId="3" borderId="0" xfId="1" applyNumberFormat="1" applyFont="1" applyFill="1" applyBorder="1" applyAlignment="1" applyProtection="1">
      <protection locked="0"/>
    </xf>
    <xf numFmtId="180" fontId="13" fillId="3" borderId="6" xfId="1" applyNumberFormat="1" applyFont="1" applyFill="1" applyBorder="1" applyAlignment="1" applyProtection="1">
      <protection locked="0"/>
    </xf>
    <xf numFmtId="179" fontId="13" fillId="3" borderId="0" xfId="1" applyNumberFormat="1" applyFont="1" applyFill="1" applyBorder="1" applyAlignment="1">
      <alignment horizontal="right"/>
    </xf>
    <xf numFmtId="180" fontId="13" fillId="3" borderId="0" xfId="1" applyNumberFormat="1" applyFont="1" applyFill="1" applyBorder="1" applyAlignment="1">
      <alignment horizontal="right"/>
    </xf>
    <xf numFmtId="41" fontId="14" fillId="4" borderId="0" xfId="0" applyNumberFormat="1" applyFont="1" applyFill="1" applyAlignment="1">
      <alignment horizontal="right" vertical="center" wrapText="1"/>
    </xf>
    <xf numFmtId="180" fontId="14" fillId="4" borderId="0" xfId="0" applyNumberFormat="1" applyFont="1" applyFill="1" applyAlignment="1">
      <alignment horizontal="right" vertical="center" wrapText="1"/>
    </xf>
    <xf numFmtId="178" fontId="9" fillId="3" borderId="24" xfId="0" applyNumberFormat="1" applyFont="1" applyFill="1" applyBorder="1" applyAlignment="1" applyProtection="1">
      <alignment horizontal="center"/>
      <protection locked="0"/>
    </xf>
    <xf numFmtId="179" fontId="13" fillId="3" borderId="7" xfId="1" applyNumberFormat="1" applyFont="1" applyFill="1" applyBorder="1" applyAlignment="1" applyProtection="1">
      <alignment horizontal="right"/>
      <protection locked="0"/>
    </xf>
    <xf numFmtId="180" fontId="13" fillId="3" borderId="8" xfId="1" applyNumberFormat="1" applyFont="1" applyFill="1" applyBorder="1" applyAlignment="1" applyProtection="1">
      <alignment horizontal="right"/>
      <protection locked="0"/>
    </xf>
    <xf numFmtId="180" fontId="14" fillId="4" borderId="8" xfId="0" applyNumberFormat="1" applyFont="1" applyFill="1" applyBorder="1" applyAlignment="1">
      <alignment horizontal="right" vertical="center" wrapText="1"/>
    </xf>
    <xf numFmtId="179" fontId="13" fillId="3" borderId="8" xfId="1" applyNumberFormat="1" applyFont="1" applyFill="1" applyBorder="1" applyAlignment="1" applyProtection="1">
      <protection locked="0"/>
    </xf>
    <xf numFmtId="179" fontId="13" fillId="3" borderId="8" xfId="1" applyNumberFormat="1" applyFont="1" applyFill="1" applyBorder="1" applyAlignment="1" applyProtection="1">
      <alignment horizontal="right" wrapText="1"/>
      <protection locked="0"/>
    </xf>
    <xf numFmtId="180" fontId="13" fillId="3" borderId="8" xfId="1" applyNumberFormat="1" applyFont="1" applyFill="1" applyBorder="1" applyAlignment="1" applyProtection="1">
      <protection locked="0"/>
    </xf>
    <xf numFmtId="180" fontId="13" fillId="3" borderId="9" xfId="1" applyNumberFormat="1" applyFont="1" applyFill="1" applyBorder="1" applyAlignment="1" applyProtection="1">
      <protection locked="0"/>
    </xf>
    <xf numFmtId="178" fontId="9" fillId="3" borderId="25" xfId="1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0" xfId="0" applyFont="1" applyFill="1"/>
    <xf numFmtId="0" fontId="9" fillId="3" borderId="0" xfId="0" applyFont="1" applyFill="1"/>
    <xf numFmtId="183" fontId="15" fillId="3" borderId="0" xfId="0" applyNumberFormat="1" applyFont="1" applyFill="1"/>
    <xf numFmtId="183" fontId="15" fillId="3" borderId="0" xfId="0" applyNumberFormat="1" applyFont="1" applyFill="1" applyAlignment="1" applyProtection="1">
      <alignment horizontal="right"/>
      <protection locked="0"/>
    </xf>
    <xf numFmtId="183" fontId="15" fillId="3" borderId="0" xfId="0" applyNumberFormat="1" applyFont="1" applyFill="1" applyAlignment="1">
      <alignment horizontal="right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</cellXfs>
  <cellStyles count="3">
    <cellStyle name="桁区切り" xfId="1" builtinId="6"/>
    <cellStyle name="標準" xfId="0" builtinId="0"/>
    <cellStyle name="標準 2" xfId="2" xr:uid="{79D0899C-03A5-4696-87D9-F87C0F90E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7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3FB9CB46-EC58-4D9C-86DC-678D9C83C595}"/>
            </a:ext>
          </a:extLst>
        </xdr:cNvPr>
        <xdr:cNvSpPr>
          <a:spLocks noChangeShapeType="1"/>
        </xdr:cNvSpPr>
      </xdr:nvSpPr>
      <xdr:spPr bwMode="auto">
        <a:xfrm flipH="1" flipV="1">
          <a:off x="0" y="596900"/>
          <a:ext cx="9525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1685E5C6-E35D-414E-A8B3-EF4B697DD275}"/>
            </a:ext>
          </a:extLst>
        </xdr:cNvPr>
        <xdr:cNvSpPr>
          <a:spLocks noChangeShapeType="1"/>
        </xdr:cNvSpPr>
      </xdr:nvSpPr>
      <xdr:spPr bwMode="auto">
        <a:xfrm flipH="1" flipV="1">
          <a:off x="0" y="596900"/>
          <a:ext cx="9525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6E92-4003-4EE5-8816-5F8596D5B264}">
  <sheetPr>
    <pageSetUpPr fitToPage="1"/>
  </sheetPr>
  <dimension ref="B3:L121"/>
  <sheetViews>
    <sheetView showGridLines="0" tabSelected="1" view="pageBreakPreview" zoomScale="88" zoomScaleNormal="100" zoomScaleSheetLayoutView="88" workbookViewId="0">
      <selection activeCell="D4" sqref="D4"/>
    </sheetView>
  </sheetViews>
  <sheetFormatPr defaultColWidth="9" defaultRowHeight="18"/>
  <cols>
    <col min="1" max="1" width="9" style="3"/>
    <col min="2" max="2" width="5.58203125" style="2" customWidth="1"/>
    <col min="3" max="3" width="10.58203125" style="2" bestFit="1" customWidth="1"/>
    <col min="4" max="4" width="5.58203125" style="2" customWidth="1"/>
    <col min="5" max="5" width="19.9140625" style="2" bestFit="1" customWidth="1"/>
    <col min="6" max="6" width="5.58203125" style="2" customWidth="1"/>
    <col min="7" max="7" width="7.5" style="2" hidden="1" customWidth="1"/>
    <col min="8" max="8" width="18.25" style="2" bestFit="1" customWidth="1"/>
    <col min="9" max="10" width="8.1640625" style="16" customWidth="1"/>
    <col min="11" max="11" width="20.4140625" style="2" bestFit="1" customWidth="1"/>
    <col min="12" max="16384" width="9" style="3"/>
  </cols>
  <sheetData>
    <row r="3" spans="2:11" ht="37.5" customHeight="1">
      <c r="B3" s="1" t="s">
        <v>109</v>
      </c>
    </row>
    <row r="4" spans="2:11" s="6" customFormat="1" ht="27" customHeight="1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106</v>
      </c>
      <c r="I4" s="5" t="s">
        <v>6</v>
      </c>
      <c r="J4" s="5" t="s">
        <v>7</v>
      </c>
      <c r="K4" s="4" t="s">
        <v>8</v>
      </c>
    </row>
    <row r="5" spans="2:11" s="8" customFormat="1" ht="30" customHeight="1">
      <c r="B5" s="7">
        <v>8</v>
      </c>
      <c r="C5" s="7" t="s">
        <v>103</v>
      </c>
      <c r="D5" s="7">
        <v>55</v>
      </c>
      <c r="E5" s="7" t="s">
        <v>104</v>
      </c>
      <c r="F5" s="7">
        <v>161</v>
      </c>
      <c r="G5" s="7" t="s">
        <v>33</v>
      </c>
      <c r="H5" s="7" t="s">
        <v>105</v>
      </c>
      <c r="I5" s="18" t="s">
        <v>107</v>
      </c>
      <c r="J5" s="17" t="s">
        <v>108</v>
      </c>
      <c r="K5" s="7" t="s">
        <v>110</v>
      </c>
    </row>
    <row r="6" spans="2:11" s="8" customFormat="1" ht="30" customHeight="1">
      <c r="B6" s="2"/>
      <c r="C6" s="2"/>
      <c r="D6" s="2"/>
      <c r="E6" s="2"/>
      <c r="F6" s="2"/>
      <c r="G6" s="2"/>
      <c r="H6" s="2"/>
      <c r="I6" s="16"/>
      <c r="J6" s="16"/>
      <c r="K6" s="2"/>
    </row>
    <row r="7" spans="2:11" s="8" customFormat="1" ht="30" customHeight="1">
      <c r="B7" s="2"/>
      <c r="C7" s="2"/>
      <c r="D7" s="2"/>
      <c r="E7" s="2"/>
      <c r="F7" s="2"/>
      <c r="G7" s="2"/>
      <c r="H7" s="2"/>
      <c r="I7" s="16"/>
      <c r="J7" s="16"/>
      <c r="K7" s="2"/>
    </row>
    <row r="8" spans="2:11" s="8" customFormat="1" ht="30" customHeight="1">
      <c r="B8" s="2"/>
      <c r="C8" s="2"/>
      <c r="D8" s="2"/>
      <c r="E8" s="2"/>
      <c r="F8" s="2"/>
      <c r="G8" s="2"/>
      <c r="H8" s="2"/>
      <c r="I8" s="16"/>
      <c r="J8" s="16"/>
      <c r="K8" s="2"/>
    </row>
    <row r="9" spans="2:11" s="8" customFormat="1" ht="30" customHeight="1">
      <c r="B9" s="2"/>
      <c r="C9" s="2"/>
      <c r="D9" s="2"/>
      <c r="E9" s="2"/>
      <c r="F9" s="2"/>
      <c r="G9" s="2"/>
      <c r="H9" s="2"/>
      <c r="I9" s="16"/>
      <c r="J9" s="16"/>
      <c r="K9" s="2"/>
    </row>
    <row r="10" spans="2:11" s="8" customFormat="1" ht="30" customHeight="1">
      <c r="B10" s="2"/>
      <c r="C10" s="2"/>
      <c r="D10" s="2"/>
      <c r="E10" s="2"/>
      <c r="F10" s="2"/>
      <c r="G10" s="2"/>
      <c r="H10" s="2"/>
      <c r="I10" s="16"/>
      <c r="J10" s="16"/>
      <c r="K10" s="2"/>
    </row>
    <row r="11" spans="2:11" s="8" customFormat="1" ht="30" customHeight="1">
      <c r="B11" s="2"/>
      <c r="C11" s="2"/>
      <c r="D11" s="2"/>
      <c r="E11" s="2"/>
      <c r="F11" s="2"/>
      <c r="G11" s="2"/>
      <c r="H11" s="2"/>
      <c r="I11" s="16"/>
      <c r="J11" s="16"/>
      <c r="K11" s="2"/>
    </row>
    <row r="12" spans="2:11" s="8" customFormat="1" ht="30" customHeight="1">
      <c r="B12" s="2"/>
      <c r="C12" s="2"/>
      <c r="D12" s="2"/>
      <c r="E12" s="2"/>
      <c r="F12" s="2"/>
      <c r="G12" s="2"/>
      <c r="H12" s="2"/>
      <c r="I12" s="16"/>
      <c r="J12" s="16"/>
      <c r="K12" s="2"/>
    </row>
    <row r="13" spans="2:11" s="8" customFormat="1" ht="30" customHeight="1">
      <c r="B13" s="2"/>
      <c r="C13" s="2"/>
      <c r="D13" s="2"/>
      <c r="E13" s="2"/>
      <c r="F13" s="2"/>
      <c r="G13" s="2"/>
      <c r="H13" s="2"/>
      <c r="I13" s="16"/>
      <c r="J13" s="16"/>
      <c r="K13" s="2"/>
    </row>
    <row r="14" spans="2:11" s="8" customFormat="1" ht="30" customHeight="1">
      <c r="B14" s="2"/>
      <c r="C14" s="2"/>
      <c r="D14" s="2"/>
      <c r="E14" s="2"/>
      <c r="F14" s="2"/>
      <c r="G14" s="2"/>
      <c r="H14" s="2"/>
      <c r="I14" s="16"/>
      <c r="J14" s="16"/>
      <c r="K14" s="2"/>
    </row>
    <row r="15" spans="2:11" s="8" customFormat="1" ht="30" customHeight="1">
      <c r="B15" s="2"/>
      <c r="C15" s="2"/>
      <c r="D15" s="2"/>
      <c r="E15" s="2"/>
      <c r="F15" s="2"/>
      <c r="G15" s="2"/>
      <c r="H15" s="2"/>
      <c r="I15" s="16"/>
      <c r="J15" s="16"/>
      <c r="K15" s="2"/>
    </row>
    <row r="16" spans="2:11" s="8" customFormat="1" ht="30" customHeight="1">
      <c r="B16" s="2"/>
      <c r="C16" s="2"/>
      <c r="D16" s="2"/>
      <c r="E16" s="2"/>
      <c r="F16" s="2"/>
      <c r="G16" s="2"/>
      <c r="H16" s="2"/>
      <c r="I16" s="16"/>
      <c r="J16" s="16"/>
      <c r="K16" s="2"/>
    </row>
    <row r="17" spans="2:11" s="8" customFormat="1" ht="30" customHeight="1">
      <c r="B17" s="2"/>
      <c r="C17" s="2"/>
      <c r="D17" s="2"/>
      <c r="E17" s="2"/>
      <c r="F17" s="2"/>
      <c r="G17" s="2"/>
      <c r="H17" s="2"/>
      <c r="I17" s="16"/>
      <c r="J17" s="16"/>
      <c r="K17" s="2"/>
    </row>
    <row r="18" spans="2:11" s="8" customFormat="1" ht="30" customHeight="1">
      <c r="B18" s="2"/>
      <c r="C18" s="2"/>
      <c r="D18" s="2"/>
      <c r="E18" s="2"/>
      <c r="F18" s="2"/>
      <c r="G18" s="2"/>
      <c r="H18" s="2"/>
      <c r="I18" s="16"/>
      <c r="J18" s="16"/>
      <c r="K18" s="2"/>
    </row>
    <row r="19" spans="2:11" s="8" customFormat="1" ht="30" customHeight="1">
      <c r="B19" s="2"/>
      <c r="C19" s="2"/>
      <c r="D19" s="2"/>
      <c r="E19" s="2"/>
      <c r="F19" s="2"/>
      <c r="G19" s="2"/>
      <c r="H19" s="2"/>
      <c r="I19" s="16"/>
      <c r="J19" s="16"/>
      <c r="K19" s="2"/>
    </row>
    <row r="20" spans="2:11" s="8" customFormat="1" ht="30" customHeight="1">
      <c r="B20" s="2"/>
      <c r="C20" s="2"/>
      <c r="D20" s="2"/>
      <c r="E20" s="2"/>
      <c r="F20" s="2"/>
      <c r="G20" s="2"/>
      <c r="H20" s="2"/>
      <c r="I20" s="16"/>
      <c r="J20" s="16"/>
      <c r="K20" s="2"/>
    </row>
    <row r="21" spans="2:11" s="8" customFormat="1" ht="30" customHeight="1">
      <c r="B21" s="2"/>
      <c r="C21" s="2"/>
      <c r="D21" s="2"/>
      <c r="E21" s="2"/>
      <c r="F21" s="2"/>
      <c r="G21" s="2"/>
      <c r="H21" s="2"/>
      <c r="I21" s="16"/>
      <c r="J21" s="16"/>
      <c r="K21" s="2"/>
    </row>
    <row r="22" spans="2:11" s="8" customFormat="1" ht="30" customHeight="1">
      <c r="B22" s="2"/>
      <c r="C22" s="2"/>
      <c r="D22" s="2"/>
      <c r="E22" s="2"/>
      <c r="F22" s="2"/>
      <c r="G22" s="2"/>
      <c r="H22" s="2"/>
      <c r="I22" s="16"/>
      <c r="J22" s="16"/>
      <c r="K22" s="2"/>
    </row>
    <row r="23" spans="2:11" s="8" customFormat="1" ht="30" customHeight="1">
      <c r="B23" s="2"/>
      <c r="C23" s="2"/>
      <c r="D23" s="2"/>
      <c r="E23" s="2"/>
      <c r="F23" s="2"/>
      <c r="G23" s="2"/>
      <c r="H23" s="2"/>
      <c r="I23" s="16"/>
      <c r="J23" s="16"/>
      <c r="K23" s="2"/>
    </row>
    <row r="24" spans="2:11" s="8" customFormat="1" ht="30" customHeight="1">
      <c r="B24" s="2"/>
      <c r="C24" s="2"/>
      <c r="D24" s="2"/>
      <c r="E24" s="2"/>
      <c r="F24" s="2"/>
      <c r="G24" s="2"/>
      <c r="H24" s="2"/>
      <c r="I24" s="16"/>
      <c r="J24" s="16"/>
      <c r="K24" s="2"/>
    </row>
    <row r="25" spans="2:11" s="8" customFormat="1" ht="30" customHeight="1">
      <c r="B25" s="2"/>
      <c r="C25" s="2"/>
      <c r="D25" s="2"/>
      <c r="E25" s="2"/>
      <c r="F25" s="2"/>
      <c r="G25" s="2"/>
      <c r="H25" s="2"/>
      <c r="I25" s="16"/>
      <c r="J25" s="16"/>
      <c r="K25" s="2"/>
    </row>
    <row r="26" spans="2:11" s="8" customFormat="1" ht="30" customHeight="1">
      <c r="B26" s="2"/>
      <c r="C26" s="2"/>
      <c r="D26" s="2"/>
      <c r="E26" s="2"/>
      <c r="F26" s="2"/>
      <c r="G26" s="2"/>
      <c r="H26" s="2"/>
      <c r="I26" s="16"/>
      <c r="J26" s="16"/>
      <c r="K26" s="2"/>
    </row>
    <row r="27" spans="2:11" s="8" customFormat="1" ht="30" customHeight="1">
      <c r="B27" s="2"/>
      <c r="C27" s="2"/>
      <c r="D27" s="2"/>
      <c r="E27" s="2"/>
      <c r="F27" s="2"/>
      <c r="G27" s="2"/>
      <c r="H27" s="2"/>
      <c r="I27" s="16"/>
      <c r="J27" s="16"/>
      <c r="K27" s="2"/>
    </row>
    <row r="28" spans="2:11" s="8" customFormat="1" ht="30" customHeight="1">
      <c r="B28" s="2"/>
      <c r="C28" s="2"/>
      <c r="D28" s="2"/>
      <c r="E28" s="2"/>
      <c r="F28" s="2"/>
      <c r="G28" s="2"/>
      <c r="H28" s="2"/>
      <c r="I28" s="16"/>
      <c r="J28" s="16"/>
      <c r="K28" s="2"/>
    </row>
    <row r="29" spans="2:11" s="8" customFormat="1" ht="30" customHeight="1">
      <c r="B29" s="2"/>
      <c r="C29" s="2"/>
      <c r="D29" s="2"/>
      <c r="E29" s="2"/>
      <c r="F29" s="2"/>
      <c r="G29" s="2"/>
      <c r="H29" s="2"/>
      <c r="I29" s="16"/>
      <c r="J29" s="16"/>
      <c r="K29" s="2"/>
    </row>
    <row r="30" spans="2:11" s="8" customFormat="1" ht="30" customHeight="1">
      <c r="B30" s="2"/>
      <c r="C30" s="2"/>
      <c r="D30" s="2"/>
      <c r="E30" s="2"/>
      <c r="F30" s="2"/>
      <c r="G30" s="2"/>
      <c r="H30" s="2"/>
      <c r="I30" s="16"/>
      <c r="J30" s="16"/>
      <c r="K30" s="2"/>
    </row>
    <row r="31" spans="2:11" s="8" customFormat="1" ht="30" customHeight="1">
      <c r="B31" s="2"/>
      <c r="C31" s="2"/>
      <c r="D31" s="2"/>
      <c r="E31" s="2"/>
      <c r="F31" s="2"/>
      <c r="G31" s="2"/>
      <c r="H31" s="2"/>
      <c r="I31" s="16"/>
      <c r="J31" s="16"/>
      <c r="K31" s="2"/>
    </row>
    <row r="32" spans="2:11" s="8" customFormat="1" ht="30" customHeight="1">
      <c r="B32" s="2"/>
      <c r="C32" s="2"/>
      <c r="D32" s="2"/>
      <c r="E32" s="2"/>
      <c r="F32" s="2"/>
      <c r="G32" s="2"/>
      <c r="H32" s="2"/>
      <c r="I32" s="16"/>
      <c r="J32" s="16"/>
      <c r="K32" s="2"/>
    </row>
    <row r="33" spans="2:11" s="8" customFormat="1" ht="30" customHeight="1">
      <c r="B33" s="2"/>
      <c r="C33" s="2"/>
      <c r="D33" s="2"/>
      <c r="E33" s="2"/>
      <c r="F33" s="2"/>
      <c r="G33" s="2"/>
      <c r="H33" s="2"/>
      <c r="I33" s="16"/>
      <c r="J33" s="16"/>
      <c r="K33" s="2"/>
    </row>
    <row r="34" spans="2:11" s="8" customFormat="1" ht="30" customHeight="1">
      <c r="B34" s="2"/>
      <c r="C34" s="2"/>
      <c r="D34" s="2"/>
      <c r="E34" s="2"/>
      <c r="F34" s="2"/>
      <c r="G34" s="2"/>
      <c r="H34" s="2"/>
      <c r="I34" s="16"/>
      <c r="J34" s="16"/>
      <c r="K34" s="2"/>
    </row>
    <row r="35" spans="2:11" s="8" customFormat="1" ht="30" customHeight="1">
      <c r="B35" s="2"/>
      <c r="C35" s="2"/>
      <c r="D35" s="2"/>
      <c r="E35" s="2"/>
      <c r="F35" s="2"/>
      <c r="G35" s="2"/>
      <c r="H35" s="2"/>
      <c r="I35" s="16"/>
      <c r="J35" s="16"/>
      <c r="K35" s="2"/>
    </row>
    <row r="36" spans="2:11" s="8" customFormat="1" ht="30" customHeight="1">
      <c r="B36" s="2"/>
      <c r="C36" s="2"/>
      <c r="D36" s="2"/>
      <c r="E36" s="2"/>
      <c r="F36" s="2"/>
      <c r="G36" s="2"/>
      <c r="H36" s="2"/>
      <c r="I36" s="16"/>
      <c r="J36" s="16"/>
      <c r="K36" s="2"/>
    </row>
    <row r="37" spans="2:11" s="8" customFormat="1" ht="30" customHeight="1">
      <c r="B37" s="2"/>
      <c r="C37" s="2"/>
      <c r="D37" s="2"/>
      <c r="E37" s="2"/>
      <c r="F37" s="2"/>
      <c r="G37" s="2"/>
      <c r="H37" s="2"/>
      <c r="I37" s="16"/>
      <c r="J37" s="16"/>
      <c r="K37" s="2"/>
    </row>
    <row r="38" spans="2:11" s="8" customFormat="1" ht="30" customHeight="1">
      <c r="B38" s="2"/>
      <c r="C38" s="2"/>
      <c r="D38" s="2"/>
      <c r="E38" s="2"/>
      <c r="F38" s="2"/>
      <c r="G38" s="2"/>
      <c r="H38" s="2"/>
      <c r="I38" s="16"/>
      <c r="J38" s="16"/>
      <c r="K38" s="2"/>
    </row>
    <row r="39" spans="2:11" s="8" customFormat="1" ht="30" customHeight="1">
      <c r="B39" s="2"/>
      <c r="C39" s="2"/>
      <c r="D39" s="2"/>
      <c r="E39" s="2"/>
      <c r="F39" s="2"/>
      <c r="G39" s="2"/>
      <c r="H39" s="2"/>
      <c r="I39" s="16"/>
      <c r="J39" s="16"/>
      <c r="K39" s="2"/>
    </row>
    <row r="40" spans="2:11" s="8" customFormat="1" ht="30" customHeight="1">
      <c r="B40" s="2"/>
      <c r="C40" s="2"/>
      <c r="D40" s="2"/>
      <c r="E40" s="2"/>
      <c r="F40" s="2"/>
      <c r="G40" s="2"/>
      <c r="H40" s="2"/>
      <c r="I40" s="16"/>
      <c r="J40" s="16"/>
      <c r="K40" s="2"/>
    </row>
    <row r="41" spans="2:11" s="8" customFormat="1" ht="30" customHeight="1">
      <c r="B41" s="2"/>
      <c r="C41" s="2"/>
      <c r="D41" s="2"/>
      <c r="E41" s="2"/>
      <c r="F41" s="2"/>
      <c r="G41" s="2"/>
      <c r="H41" s="2"/>
      <c r="I41" s="16"/>
      <c r="J41" s="16"/>
      <c r="K41" s="2"/>
    </row>
    <row r="42" spans="2:11" s="8" customFormat="1" ht="30" customHeight="1">
      <c r="B42" s="2"/>
      <c r="C42" s="2"/>
      <c r="D42" s="2"/>
      <c r="E42" s="2"/>
      <c r="F42" s="2"/>
      <c r="G42" s="2"/>
      <c r="H42" s="2"/>
      <c r="I42" s="16"/>
      <c r="J42" s="16"/>
      <c r="K42" s="2"/>
    </row>
    <row r="43" spans="2:11" s="8" customFormat="1" ht="30" customHeight="1">
      <c r="B43" s="2"/>
      <c r="C43" s="2"/>
      <c r="D43" s="2"/>
      <c r="E43" s="2"/>
      <c r="F43" s="2"/>
      <c r="G43" s="2"/>
      <c r="H43" s="2"/>
      <c r="I43" s="16"/>
      <c r="J43" s="16"/>
      <c r="K43" s="2"/>
    </row>
    <row r="44" spans="2:11" s="8" customFormat="1" ht="30" customHeight="1">
      <c r="B44" s="2"/>
      <c r="C44" s="2"/>
      <c r="D44" s="2"/>
      <c r="E44" s="2"/>
      <c r="F44" s="2"/>
      <c r="G44" s="2"/>
      <c r="H44" s="2"/>
      <c r="I44" s="16"/>
      <c r="J44" s="16"/>
      <c r="K44" s="2"/>
    </row>
    <row r="45" spans="2:11" s="8" customFormat="1" ht="30" customHeight="1">
      <c r="B45" s="2"/>
      <c r="C45" s="2"/>
      <c r="D45" s="2"/>
      <c r="E45" s="2"/>
      <c r="F45" s="2"/>
      <c r="G45" s="2"/>
      <c r="H45" s="2"/>
      <c r="I45" s="16"/>
      <c r="J45" s="16"/>
      <c r="K45" s="2"/>
    </row>
    <row r="46" spans="2:11" s="8" customFormat="1" ht="30" customHeight="1">
      <c r="B46" s="2"/>
      <c r="C46" s="2"/>
      <c r="D46" s="2"/>
      <c r="E46" s="2"/>
      <c r="F46" s="2"/>
      <c r="G46" s="2"/>
      <c r="H46" s="2"/>
      <c r="I46" s="16"/>
      <c r="J46" s="16"/>
      <c r="K46" s="2"/>
    </row>
    <row r="47" spans="2:11" s="8" customFormat="1" ht="30" customHeight="1">
      <c r="B47" s="2"/>
      <c r="C47" s="2"/>
      <c r="D47" s="2"/>
      <c r="E47" s="2"/>
      <c r="F47" s="2"/>
      <c r="G47" s="2"/>
      <c r="H47" s="2"/>
      <c r="I47" s="16"/>
      <c r="J47" s="16"/>
      <c r="K47" s="2"/>
    </row>
    <row r="48" spans="2:11" s="8" customFormat="1" ht="30" customHeight="1">
      <c r="B48" s="2"/>
      <c r="C48" s="2"/>
      <c r="D48" s="2"/>
      <c r="E48" s="2"/>
      <c r="F48" s="2"/>
      <c r="G48" s="2"/>
      <c r="H48" s="2"/>
      <c r="I48" s="16"/>
      <c r="J48" s="16"/>
      <c r="K48" s="2"/>
    </row>
    <row r="49" spans="2:11" s="8" customFormat="1" ht="30" customHeight="1">
      <c r="B49" s="2"/>
      <c r="C49" s="2"/>
      <c r="D49" s="2"/>
      <c r="E49" s="2"/>
      <c r="F49" s="2"/>
      <c r="G49" s="2"/>
      <c r="H49" s="2"/>
      <c r="I49" s="16"/>
      <c r="J49" s="16"/>
      <c r="K49" s="2"/>
    </row>
    <row r="50" spans="2:11" s="8" customFormat="1" ht="30" customHeight="1">
      <c r="B50" s="2"/>
      <c r="C50" s="2"/>
      <c r="D50" s="2"/>
      <c r="E50" s="2"/>
      <c r="F50" s="2"/>
      <c r="G50" s="2"/>
      <c r="H50" s="2"/>
      <c r="I50" s="16"/>
      <c r="J50" s="16"/>
      <c r="K50" s="2"/>
    </row>
    <row r="51" spans="2:11" s="8" customFormat="1" ht="30" customHeight="1">
      <c r="B51" s="2"/>
      <c r="C51" s="2"/>
      <c r="D51" s="2"/>
      <c r="E51" s="2"/>
      <c r="F51" s="2"/>
      <c r="G51" s="2"/>
      <c r="H51" s="2"/>
      <c r="I51" s="16"/>
      <c r="J51" s="16"/>
      <c r="K51" s="2"/>
    </row>
    <row r="52" spans="2:11" s="8" customFormat="1" ht="30" customHeight="1">
      <c r="B52" s="2"/>
      <c r="C52" s="2"/>
      <c r="D52" s="2"/>
      <c r="E52" s="2"/>
      <c r="F52" s="2"/>
      <c r="G52" s="2"/>
      <c r="H52" s="2"/>
      <c r="I52" s="16"/>
      <c r="J52" s="16"/>
      <c r="K52" s="2"/>
    </row>
    <row r="53" spans="2:11" s="8" customFormat="1" ht="30" customHeight="1">
      <c r="B53" s="2"/>
      <c r="C53" s="2"/>
      <c r="D53" s="2"/>
      <c r="E53" s="2"/>
      <c r="F53" s="2"/>
      <c r="G53" s="2"/>
      <c r="H53" s="2"/>
      <c r="I53" s="16"/>
      <c r="J53" s="16"/>
      <c r="K53" s="2"/>
    </row>
    <row r="54" spans="2:11" s="8" customFormat="1" ht="30" customHeight="1">
      <c r="B54" s="2"/>
      <c r="C54" s="2"/>
      <c r="D54" s="2"/>
      <c r="E54" s="2"/>
      <c r="F54" s="2"/>
      <c r="G54" s="2"/>
      <c r="H54" s="2"/>
      <c r="I54" s="16"/>
      <c r="J54" s="16"/>
      <c r="K54" s="2"/>
    </row>
    <row r="55" spans="2:11" s="8" customFormat="1" ht="30" customHeight="1">
      <c r="B55" s="2"/>
      <c r="C55" s="2"/>
      <c r="D55" s="2"/>
      <c r="E55" s="2"/>
      <c r="F55" s="2"/>
      <c r="G55" s="2"/>
      <c r="H55" s="2"/>
      <c r="I55" s="16"/>
      <c r="J55" s="16"/>
      <c r="K55" s="2"/>
    </row>
    <row r="56" spans="2:11" s="8" customFormat="1" ht="30" customHeight="1">
      <c r="B56" s="2"/>
      <c r="C56" s="2"/>
      <c r="D56" s="2"/>
      <c r="E56" s="2"/>
      <c r="F56" s="2"/>
      <c r="G56" s="2"/>
      <c r="H56" s="2"/>
      <c r="I56" s="16"/>
      <c r="J56" s="16"/>
      <c r="K56" s="2"/>
    </row>
    <row r="57" spans="2:11" s="8" customFormat="1" ht="30" customHeight="1">
      <c r="B57" s="2"/>
      <c r="C57" s="2"/>
      <c r="D57" s="2"/>
      <c r="E57" s="2"/>
      <c r="F57" s="2"/>
      <c r="G57" s="2"/>
      <c r="H57" s="2"/>
      <c r="I57" s="16"/>
      <c r="J57" s="16"/>
      <c r="K57" s="2"/>
    </row>
    <row r="58" spans="2:11" s="8" customFormat="1" ht="30" customHeight="1">
      <c r="B58" s="2"/>
      <c r="C58" s="2"/>
      <c r="D58" s="2"/>
      <c r="E58" s="2"/>
      <c r="F58" s="2"/>
      <c r="G58" s="2"/>
      <c r="H58" s="2"/>
      <c r="I58" s="16"/>
      <c r="J58" s="16"/>
      <c r="K58" s="2"/>
    </row>
    <row r="59" spans="2:11" s="8" customFormat="1" ht="30" customHeight="1">
      <c r="B59" s="2"/>
      <c r="C59" s="2"/>
      <c r="D59" s="2"/>
      <c r="E59" s="2"/>
      <c r="F59" s="2"/>
      <c r="G59" s="2"/>
      <c r="H59" s="2"/>
      <c r="I59" s="16"/>
      <c r="J59" s="16"/>
      <c r="K59" s="2"/>
    </row>
    <row r="60" spans="2:11" s="8" customFormat="1" ht="30" customHeight="1">
      <c r="B60" s="2"/>
      <c r="C60" s="2"/>
      <c r="D60" s="2"/>
      <c r="E60" s="2"/>
      <c r="F60" s="2"/>
      <c r="G60" s="2"/>
      <c r="H60" s="2"/>
      <c r="I60" s="16"/>
      <c r="J60" s="16"/>
      <c r="K60" s="2"/>
    </row>
    <row r="61" spans="2:11" s="8" customFormat="1" ht="30" customHeight="1">
      <c r="B61" s="2"/>
      <c r="C61" s="2"/>
      <c r="D61" s="2"/>
      <c r="E61" s="2"/>
      <c r="F61" s="2"/>
      <c r="G61" s="2"/>
      <c r="H61" s="2"/>
      <c r="I61" s="16"/>
      <c r="J61" s="16"/>
      <c r="K61" s="2"/>
    </row>
    <row r="62" spans="2:11" s="8" customFormat="1" ht="30" customHeight="1">
      <c r="B62" s="2"/>
      <c r="C62" s="2"/>
      <c r="D62" s="2"/>
      <c r="E62" s="2"/>
      <c r="F62" s="2"/>
      <c r="G62" s="2"/>
      <c r="H62" s="2"/>
      <c r="I62" s="16"/>
      <c r="J62" s="16"/>
      <c r="K62" s="2"/>
    </row>
    <row r="63" spans="2:11" s="8" customFormat="1" ht="30" customHeight="1">
      <c r="B63" s="2"/>
      <c r="C63" s="2"/>
      <c r="D63" s="2"/>
      <c r="E63" s="2"/>
      <c r="F63" s="2"/>
      <c r="G63" s="2"/>
      <c r="H63" s="2"/>
      <c r="I63" s="16"/>
      <c r="J63" s="16"/>
      <c r="K63" s="2"/>
    </row>
    <row r="64" spans="2:11" s="8" customFormat="1" ht="30" customHeight="1">
      <c r="B64" s="2"/>
      <c r="C64" s="2"/>
      <c r="D64" s="2"/>
      <c r="E64" s="2"/>
      <c r="F64" s="2"/>
      <c r="G64" s="2"/>
      <c r="H64" s="2"/>
      <c r="I64" s="16"/>
      <c r="J64" s="16"/>
      <c r="K64" s="2"/>
    </row>
    <row r="65" spans="2:11" s="8" customFormat="1" ht="30" customHeight="1">
      <c r="B65" s="2"/>
      <c r="C65" s="2"/>
      <c r="D65" s="2"/>
      <c r="E65" s="2"/>
      <c r="F65" s="2"/>
      <c r="G65" s="2"/>
      <c r="H65" s="2"/>
      <c r="I65" s="16"/>
      <c r="J65" s="16"/>
      <c r="K65" s="2"/>
    </row>
    <row r="66" spans="2:11" s="8" customFormat="1" ht="30" customHeight="1">
      <c r="B66" s="2"/>
      <c r="C66" s="2"/>
      <c r="D66" s="2"/>
      <c r="E66" s="2"/>
      <c r="F66" s="2"/>
      <c r="G66" s="2"/>
      <c r="H66" s="2"/>
      <c r="I66" s="16"/>
      <c r="J66" s="16"/>
      <c r="K66" s="2"/>
    </row>
    <row r="67" spans="2:11" s="8" customFormat="1" ht="30" customHeight="1">
      <c r="B67" s="2"/>
      <c r="C67" s="2"/>
      <c r="D67" s="2"/>
      <c r="E67" s="2"/>
      <c r="F67" s="2"/>
      <c r="G67" s="2"/>
      <c r="H67" s="2"/>
      <c r="I67" s="16"/>
      <c r="J67" s="16"/>
      <c r="K67" s="2"/>
    </row>
    <row r="68" spans="2:11" s="8" customFormat="1" ht="30" customHeight="1">
      <c r="B68" s="2"/>
      <c r="C68" s="2"/>
      <c r="D68" s="2"/>
      <c r="E68" s="2"/>
      <c r="F68" s="2"/>
      <c r="G68" s="2"/>
      <c r="H68" s="2"/>
      <c r="I68" s="16"/>
      <c r="J68" s="16"/>
      <c r="K68" s="2"/>
    </row>
    <row r="69" spans="2:11" s="8" customFormat="1" ht="30" customHeight="1">
      <c r="B69" s="2"/>
      <c r="C69" s="2"/>
      <c r="D69" s="2"/>
      <c r="E69" s="2"/>
      <c r="F69" s="2"/>
      <c r="G69" s="2"/>
      <c r="H69" s="2"/>
      <c r="I69" s="16"/>
      <c r="J69" s="16"/>
      <c r="K69" s="2"/>
    </row>
    <row r="70" spans="2:11" s="8" customFormat="1" ht="30" customHeight="1">
      <c r="B70" s="2"/>
      <c r="C70" s="2"/>
      <c r="D70" s="2"/>
      <c r="E70" s="2"/>
      <c r="F70" s="2"/>
      <c r="G70" s="2"/>
      <c r="H70" s="2"/>
      <c r="I70" s="16"/>
      <c r="J70" s="16"/>
      <c r="K70" s="2"/>
    </row>
    <row r="71" spans="2:11" s="8" customFormat="1" ht="30" customHeight="1">
      <c r="B71" s="2"/>
      <c r="C71" s="2"/>
      <c r="D71" s="2"/>
      <c r="E71" s="2"/>
      <c r="F71" s="2"/>
      <c r="G71" s="2"/>
      <c r="H71" s="2"/>
      <c r="I71" s="16"/>
      <c r="J71" s="16"/>
      <c r="K71" s="2"/>
    </row>
    <row r="72" spans="2:11" s="8" customFormat="1" ht="30" customHeight="1">
      <c r="B72" s="2"/>
      <c r="C72" s="2"/>
      <c r="D72" s="2"/>
      <c r="E72" s="2"/>
      <c r="F72" s="2"/>
      <c r="G72" s="2"/>
      <c r="H72" s="2"/>
      <c r="I72" s="16"/>
      <c r="J72" s="16"/>
      <c r="K72" s="2"/>
    </row>
    <row r="73" spans="2:11" s="8" customFormat="1" ht="30" customHeight="1">
      <c r="B73" s="2"/>
      <c r="C73" s="2"/>
      <c r="D73" s="2"/>
      <c r="E73" s="2"/>
      <c r="F73" s="2"/>
      <c r="G73" s="2"/>
      <c r="H73" s="2"/>
      <c r="I73" s="16"/>
      <c r="J73" s="16"/>
      <c r="K73" s="2"/>
    </row>
    <row r="74" spans="2:11" s="8" customFormat="1" ht="30" customHeight="1">
      <c r="B74" s="2"/>
      <c r="C74" s="2"/>
      <c r="D74" s="2"/>
      <c r="E74" s="2"/>
      <c r="F74" s="2"/>
      <c r="G74" s="2"/>
      <c r="H74" s="2"/>
      <c r="I74" s="16"/>
      <c r="J74" s="16"/>
      <c r="K74" s="2"/>
    </row>
    <row r="75" spans="2:11" s="8" customFormat="1" ht="30" customHeight="1">
      <c r="B75" s="2"/>
      <c r="C75" s="2"/>
      <c r="D75" s="2"/>
      <c r="E75" s="2"/>
      <c r="F75" s="2"/>
      <c r="G75" s="2"/>
      <c r="H75" s="2"/>
      <c r="I75" s="16"/>
      <c r="J75" s="16"/>
      <c r="K75" s="2"/>
    </row>
    <row r="76" spans="2:11" s="8" customFormat="1" ht="30" customHeight="1">
      <c r="B76" s="2"/>
      <c r="C76" s="2"/>
      <c r="D76" s="2"/>
      <c r="E76" s="2"/>
      <c r="F76" s="2"/>
      <c r="G76" s="2"/>
      <c r="H76" s="2"/>
      <c r="I76" s="16"/>
      <c r="J76" s="16"/>
      <c r="K76" s="2"/>
    </row>
    <row r="77" spans="2:11" s="8" customFormat="1" ht="30" customHeight="1">
      <c r="B77" s="2"/>
      <c r="C77" s="2"/>
      <c r="D77" s="2"/>
      <c r="E77" s="2"/>
      <c r="F77" s="2"/>
      <c r="G77" s="2"/>
      <c r="H77" s="2"/>
      <c r="I77" s="16"/>
      <c r="J77" s="16"/>
      <c r="K77" s="2"/>
    </row>
    <row r="78" spans="2:11" s="8" customFormat="1" ht="30" customHeight="1">
      <c r="B78" s="2"/>
      <c r="C78" s="2"/>
      <c r="D78" s="2"/>
      <c r="E78" s="2"/>
      <c r="F78" s="2"/>
      <c r="G78" s="2"/>
      <c r="H78" s="2"/>
      <c r="I78" s="16"/>
      <c r="J78" s="16"/>
      <c r="K78" s="2"/>
    </row>
    <row r="79" spans="2:11" s="8" customFormat="1" ht="30" customHeight="1">
      <c r="B79" s="2"/>
      <c r="C79" s="2"/>
      <c r="D79" s="2"/>
      <c r="E79" s="2"/>
      <c r="F79" s="2"/>
      <c r="G79" s="2"/>
      <c r="H79" s="2"/>
      <c r="I79" s="16"/>
      <c r="J79" s="16"/>
      <c r="K79" s="2"/>
    </row>
    <row r="80" spans="2:11" s="8" customFormat="1" ht="30" customHeight="1">
      <c r="B80" s="2"/>
      <c r="C80" s="2"/>
      <c r="D80" s="2"/>
      <c r="E80" s="2"/>
      <c r="F80" s="2"/>
      <c r="G80" s="2"/>
      <c r="H80" s="2"/>
      <c r="I80" s="16"/>
      <c r="J80" s="16"/>
      <c r="K80" s="2"/>
    </row>
    <row r="81" spans="2:12" s="8" customFormat="1" ht="30" customHeight="1">
      <c r="B81" s="2"/>
      <c r="C81" s="2"/>
      <c r="D81" s="2"/>
      <c r="E81" s="2"/>
      <c r="F81" s="2"/>
      <c r="G81" s="2"/>
      <c r="H81" s="2"/>
      <c r="I81" s="16"/>
      <c r="J81" s="16"/>
      <c r="K81" s="2"/>
    </row>
    <row r="82" spans="2:12" s="8" customFormat="1" ht="30" customHeight="1">
      <c r="B82" s="2"/>
      <c r="C82" s="2"/>
      <c r="D82" s="2"/>
      <c r="E82" s="2"/>
      <c r="F82" s="2"/>
      <c r="G82" s="2"/>
      <c r="H82" s="2"/>
      <c r="I82" s="16"/>
      <c r="J82" s="16"/>
      <c r="K82" s="2"/>
    </row>
    <row r="83" spans="2:12" s="8" customFormat="1" ht="30" customHeight="1">
      <c r="B83" s="2"/>
      <c r="C83" s="2"/>
      <c r="D83" s="2"/>
      <c r="E83" s="2"/>
      <c r="F83" s="2"/>
      <c r="G83" s="2"/>
      <c r="H83" s="2"/>
      <c r="I83" s="16"/>
      <c r="J83" s="16"/>
      <c r="K83" s="2"/>
    </row>
    <row r="84" spans="2:12" s="8" customFormat="1" ht="30" customHeight="1">
      <c r="B84" s="2"/>
      <c r="C84" s="2"/>
      <c r="D84" s="2"/>
      <c r="E84" s="2"/>
      <c r="F84" s="2"/>
      <c r="G84" s="2"/>
      <c r="H84" s="2"/>
      <c r="I84" s="16"/>
      <c r="J84" s="16"/>
      <c r="K84" s="2"/>
    </row>
    <row r="85" spans="2:12" s="8" customFormat="1" ht="30" customHeight="1">
      <c r="B85" s="2"/>
      <c r="C85" s="2"/>
      <c r="D85" s="2"/>
      <c r="E85" s="2"/>
      <c r="F85" s="2"/>
      <c r="G85" s="2"/>
      <c r="H85" s="2"/>
      <c r="I85" s="16"/>
      <c r="J85" s="16"/>
      <c r="K85" s="2"/>
    </row>
    <row r="86" spans="2:12" s="8" customFormat="1" ht="30" customHeight="1">
      <c r="B86" s="2"/>
      <c r="C86" s="2"/>
      <c r="D86" s="2"/>
      <c r="E86" s="2"/>
      <c r="F86" s="2"/>
      <c r="G86" s="2"/>
      <c r="H86" s="2"/>
      <c r="I86" s="16"/>
      <c r="J86" s="16"/>
      <c r="K86" s="2"/>
    </row>
    <row r="87" spans="2:12" ht="30" customHeight="1">
      <c r="L87" s="8"/>
    </row>
    <row r="88" spans="2:12" ht="30" customHeight="1">
      <c r="L88" s="8"/>
    </row>
    <row r="89" spans="2:12" ht="30" customHeight="1">
      <c r="L89" s="8"/>
    </row>
    <row r="90" spans="2:12" ht="30" customHeight="1">
      <c r="L90" s="8"/>
    </row>
    <row r="91" spans="2:12" ht="30" customHeight="1">
      <c r="L91" s="8"/>
    </row>
    <row r="92" spans="2:12" ht="30" customHeight="1">
      <c r="L92" s="8"/>
    </row>
    <row r="93" spans="2:12" ht="30" customHeight="1">
      <c r="L93" s="8"/>
    </row>
    <row r="94" spans="2:12" ht="30" customHeight="1">
      <c r="L94" s="8"/>
    </row>
    <row r="95" spans="2:12" ht="30" customHeight="1">
      <c r="L95" s="8"/>
    </row>
    <row r="96" spans="2:12" ht="30" customHeight="1">
      <c r="L96" s="8"/>
    </row>
    <row r="97" spans="12:12" ht="30" customHeight="1">
      <c r="L97" s="8"/>
    </row>
    <row r="98" spans="12:12" ht="30" customHeight="1"/>
    <row r="99" spans="12:12" ht="30" customHeight="1"/>
    <row r="100" spans="12:12" ht="30" customHeight="1"/>
    <row r="101" spans="12:12" ht="30" customHeight="1"/>
    <row r="102" spans="12:12" ht="30" customHeight="1"/>
    <row r="103" spans="12:12" ht="30" customHeight="1"/>
    <row r="104" spans="12:12" ht="30" customHeight="1"/>
    <row r="105" spans="12:12" ht="30" customHeight="1"/>
    <row r="106" spans="12:12" ht="30" customHeight="1"/>
    <row r="107" spans="12:12" ht="30" customHeight="1"/>
    <row r="108" spans="12:12" ht="30" customHeight="1"/>
    <row r="109" spans="12:12" ht="30" customHeight="1"/>
    <row r="110" spans="12:12" ht="30" customHeight="1"/>
    <row r="111" spans="12:12" ht="30" customHeight="1"/>
    <row r="112" spans="12: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</sheetData>
  <phoneticPr fontId="3"/>
  <printOptions horizontalCentered="1" verticalCentered="1"/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96BF-4290-4147-BA58-7D213F767E4A}">
  <dimension ref="A1:Q90"/>
  <sheetViews>
    <sheetView topLeftCell="B1" zoomScaleNormal="100" zoomScaleSheetLayoutView="100" workbookViewId="0">
      <selection activeCell="F13" sqref="F13"/>
    </sheetView>
  </sheetViews>
  <sheetFormatPr defaultColWidth="8.25" defaultRowHeight="13"/>
  <cols>
    <col min="1" max="1" width="12.5" style="21" customWidth="1"/>
    <col min="2" max="2" width="11.25" style="20" bestFit="1" customWidth="1"/>
    <col min="3" max="7" width="10.33203125" style="20" customWidth="1"/>
    <col min="8" max="9" width="11.25" style="20" bestFit="1" customWidth="1"/>
    <col min="10" max="14" width="10.33203125" style="20" customWidth="1"/>
    <col min="15" max="15" width="10.33203125" style="21" customWidth="1"/>
    <col min="16" max="16" width="3.4140625" style="22" customWidth="1"/>
    <col min="17" max="17" width="8.25" style="9"/>
    <col min="18" max="256" width="8.25" style="21"/>
    <col min="257" max="257" width="12.5" style="21" customWidth="1"/>
    <col min="258" max="258" width="11.25" style="21" bestFit="1" customWidth="1"/>
    <col min="259" max="263" width="10.33203125" style="21" customWidth="1"/>
    <col min="264" max="265" width="11.25" style="21" bestFit="1" customWidth="1"/>
    <col min="266" max="271" width="10.33203125" style="21" customWidth="1"/>
    <col min="272" max="272" width="3.4140625" style="21" customWidth="1"/>
    <col min="273" max="512" width="8.25" style="21"/>
    <col min="513" max="513" width="12.5" style="21" customWidth="1"/>
    <col min="514" max="514" width="11.25" style="21" bestFit="1" customWidth="1"/>
    <col min="515" max="519" width="10.33203125" style="21" customWidth="1"/>
    <col min="520" max="521" width="11.25" style="21" bestFit="1" customWidth="1"/>
    <col min="522" max="527" width="10.33203125" style="21" customWidth="1"/>
    <col min="528" max="528" width="3.4140625" style="21" customWidth="1"/>
    <col min="529" max="768" width="8.25" style="21"/>
    <col min="769" max="769" width="12.5" style="21" customWidth="1"/>
    <col min="770" max="770" width="11.25" style="21" bestFit="1" customWidth="1"/>
    <col min="771" max="775" width="10.33203125" style="21" customWidth="1"/>
    <col min="776" max="777" width="11.25" style="21" bestFit="1" customWidth="1"/>
    <col min="778" max="783" width="10.33203125" style="21" customWidth="1"/>
    <col min="784" max="784" width="3.4140625" style="21" customWidth="1"/>
    <col min="785" max="1024" width="8.25" style="21"/>
    <col min="1025" max="1025" width="12.5" style="21" customWidth="1"/>
    <col min="1026" max="1026" width="11.25" style="21" bestFit="1" customWidth="1"/>
    <col min="1027" max="1031" width="10.33203125" style="21" customWidth="1"/>
    <col min="1032" max="1033" width="11.25" style="21" bestFit="1" customWidth="1"/>
    <col min="1034" max="1039" width="10.33203125" style="21" customWidth="1"/>
    <col min="1040" max="1040" width="3.4140625" style="21" customWidth="1"/>
    <col min="1041" max="1280" width="8.25" style="21"/>
    <col min="1281" max="1281" width="12.5" style="21" customWidth="1"/>
    <col min="1282" max="1282" width="11.25" style="21" bestFit="1" customWidth="1"/>
    <col min="1283" max="1287" width="10.33203125" style="21" customWidth="1"/>
    <col min="1288" max="1289" width="11.25" style="21" bestFit="1" customWidth="1"/>
    <col min="1290" max="1295" width="10.33203125" style="21" customWidth="1"/>
    <col min="1296" max="1296" width="3.4140625" style="21" customWidth="1"/>
    <col min="1297" max="1536" width="8.25" style="21"/>
    <col min="1537" max="1537" width="12.5" style="21" customWidth="1"/>
    <col min="1538" max="1538" width="11.25" style="21" bestFit="1" customWidth="1"/>
    <col min="1539" max="1543" width="10.33203125" style="21" customWidth="1"/>
    <col min="1544" max="1545" width="11.25" style="21" bestFit="1" customWidth="1"/>
    <col min="1546" max="1551" width="10.33203125" style="21" customWidth="1"/>
    <col min="1552" max="1552" width="3.4140625" style="21" customWidth="1"/>
    <col min="1553" max="1792" width="8.25" style="21"/>
    <col min="1793" max="1793" width="12.5" style="21" customWidth="1"/>
    <col min="1794" max="1794" width="11.25" style="21" bestFit="1" customWidth="1"/>
    <col min="1795" max="1799" width="10.33203125" style="21" customWidth="1"/>
    <col min="1800" max="1801" width="11.25" style="21" bestFit="1" customWidth="1"/>
    <col min="1802" max="1807" width="10.33203125" style="21" customWidth="1"/>
    <col min="1808" max="1808" width="3.4140625" style="21" customWidth="1"/>
    <col min="1809" max="2048" width="8.25" style="21"/>
    <col min="2049" max="2049" width="12.5" style="21" customWidth="1"/>
    <col min="2050" max="2050" width="11.25" style="21" bestFit="1" customWidth="1"/>
    <col min="2051" max="2055" width="10.33203125" style="21" customWidth="1"/>
    <col min="2056" max="2057" width="11.25" style="21" bestFit="1" customWidth="1"/>
    <col min="2058" max="2063" width="10.33203125" style="21" customWidth="1"/>
    <col min="2064" max="2064" width="3.4140625" style="21" customWidth="1"/>
    <col min="2065" max="2304" width="8.25" style="21"/>
    <col min="2305" max="2305" width="12.5" style="21" customWidth="1"/>
    <col min="2306" max="2306" width="11.25" style="21" bestFit="1" customWidth="1"/>
    <col min="2307" max="2311" width="10.33203125" style="21" customWidth="1"/>
    <col min="2312" max="2313" width="11.25" style="21" bestFit="1" customWidth="1"/>
    <col min="2314" max="2319" width="10.33203125" style="21" customWidth="1"/>
    <col min="2320" max="2320" width="3.4140625" style="21" customWidth="1"/>
    <col min="2321" max="2560" width="8.25" style="21"/>
    <col min="2561" max="2561" width="12.5" style="21" customWidth="1"/>
    <col min="2562" max="2562" width="11.25" style="21" bestFit="1" customWidth="1"/>
    <col min="2563" max="2567" width="10.33203125" style="21" customWidth="1"/>
    <col min="2568" max="2569" width="11.25" style="21" bestFit="1" customWidth="1"/>
    <col min="2570" max="2575" width="10.33203125" style="21" customWidth="1"/>
    <col min="2576" max="2576" width="3.4140625" style="21" customWidth="1"/>
    <col min="2577" max="2816" width="8.25" style="21"/>
    <col min="2817" max="2817" width="12.5" style="21" customWidth="1"/>
    <col min="2818" max="2818" width="11.25" style="21" bestFit="1" customWidth="1"/>
    <col min="2819" max="2823" width="10.33203125" style="21" customWidth="1"/>
    <col min="2824" max="2825" width="11.25" style="21" bestFit="1" customWidth="1"/>
    <col min="2826" max="2831" width="10.33203125" style="21" customWidth="1"/>
    <col min="2832" max="2832" width="3.4140625" style="21" customWidth="1"/>
    <col min="2833" max="3072" width="8.25" style="21"/>
    <col min="3073" max="3073" width="12.5" style="21" customWidth="1"/>
    <col min="3074" max="3074" width="11.25" style="21" bestFit="1" customWidth="1"/>
    <col min="3075" max="3079" width="10.33203125" style="21" customWidth="1"/>
    <col min="3080" max="3081" width="11.25" style="21" bestFit="1" customWidth="1"/>
    <col min="3082" max="3087" width="10.33203125" style="21" customWidth="1"/>
    <col min="3088" max="3088" width="3.4140625" style="21" customWidth="1"/>
    <col min="3089" max="3328" width="8.25" style="21"/>
    <col min="3329" max="3329" width="12.5" style="21" customWidth="1"/>
    <col min="3330" max="3330" width="11.25" style="21" bestFit="1" customWidth="1"/>
    <col min="3331" max="3335" width="10.33203125" style="21" customWidth="1"/>
    <col min="3336" max="3337" width="11.25" style="21" bestFit="1" customWidth="1"/>
    <col min="3338" max="3343" width="10.33203125" style="21" customWidth="1"/>
    <col min="3344" max="3344" width="3.4140625" style="21" customWidth="1"/>
    <col min="3345" max="3584" width="8.25" style="21"/>
    <col min="3585" max="3585" width="12.5" style="21" customWidth="1"/>
    <col min="3586" max="3586" width="11.25" style="21" bestFit="1" customWidth="1"/>
    <col min="3587" max="3591" width="10.33203125" style="21" customWidth="1"/>
    <col min="3592" max="3593" width="11.25" style="21" bestFit="1" customWidth="1"/>
    <col min="3594" max="3599" width="10.33203125" style="21" customWidth="1"/>
    <col min="3600" max="3600" width="3.4140625" style="21" customWidth="1"/>
    <col min="3601" max="3840" width="8.25" style="21"/>
    <col min="3841" max="3841" width="12.5" style="21" customWidth="1"/>
    <col min="3842" max="3842" width="11.25" style="21" bestFit="1" customWidth="1"/>
    <col min="3843" max="3847" width="10.33203125" style="21" customWidth="1"/>
    <col min="3848" max="3849" width="11.25" style="21" bestFit="1" customWidth="1"/>
    <col min="3850" max="3855" width="10.33203125" style="21" customWidth="1"/>
    <col min="3856" max="3856" width="3.4140625" style="21" customWidth="1"/>
    <col min="3857" max="4096" width="8.25" style="21"/>
    <col min="4097" max="4097" width="12.5" style="21" customWidth="1"/>
    <col min="4098" max="4098" width="11.25" style="21" bestFit="1" customWidth="1"/>
    <col min="4099" max="4103" width="10.33203125" style="21" customWidth="1"/>
    <col min="4104" max="4105" width="11.25" style="21" bestFit="1" customWidth="1"/>
    <col min="4106" max="4111" width="10.33203125" style="21" customWidth="1"/>
    <col min="4112" max="4112" width="3.4140625" style="21" customWidth="1"/>
    <col min="4113" max="4352" width="8.25" style="21"/>
    <col min="4353" max="4353" width="12.5" style="21" customWidth="1"/>
    <col min="4354" max="4354" width="11.25" style="21" bestFit="1" customWidth="1"/>
    <col min="4355" max="4359" width="10.33203125" style="21" customWidth="1"/>
    <col min="4360" max="4361" width="11.25" style="21" bestFit="1" customWidth="1"/>
    <col min="4362" max="4367" width="10.33203125" style="21" customWidth="1"/>
    <col min="4368" max="4368" width="3.4140625" style="21" customWidth="1"/>
    <col min="4369" max="4608" width="8.25" style="21"/>
    <col min="4609" max="4609" width="12.5" style="21" customWidth="1"/>
    <col min="4610" max="4610" width="11.25" style="21" bestFit="1" customWidth="1"/>
    <col min="4611" max="4615" width="10.33203125" style="21" customWidth="1"/>
    <col min="4616" max="4617" width="11.25" style="21" bestFit="1" customWidth="1"/>
    <col min="4618" max="4623" width="10.33203125" style="21" customWidth="1"/>
    <col min="4624" max="4624" width="3.4140625" style="21" customWidth="1"/>
    <col min="4625" max="4864" width="8.25" style="21"/>
    <col min="4865" max="4865" width="12.5" style="21" customWidth="1"/>
    <col min="4866" max="4866" width="11.25" style="21" bestFit="1" customWidth="1"/>
    <col min="4867" max="4871" width="10.33203125" style="21" customWidth="1"/>
    <col min="4872" max="4873" width="11.25" style="21" bestFit="1" customWidth="1"/>
    <col min="4874" max="4879" width="10.33203125" style="21" customWidth="1"/>
    <col min="4880" max="4880" width="3.4140625" style="21" customWidth="1"/>
    <col min="4881" max="5120" width="8.25" style="21"/>
    <col min="5121" max="5121" width="12.5" style="21" customWidth="1"/>
    <col min="5122" max="5122" width="11.25" style="21" bestFit="1" customWidth="1"/>
    <col min="5123" max="5127" width="10.33203125" style="21" customWidth="1"/>
    <col min="5128" max="5129" width="11.25" style="21" bestFit="1" customWidth="1"/>
    <col min="5130" max="5135" width="10.33203125" style="21" customWidth="1"/>
    <col min="5136" max="5136" width="3.4140625" style="21" customWidth="1"/>
    <col min="5137" max="5376" width="8.25" style="21"/>
    <col min="5377" max="5377" width="12.5" style="21" customWidth="1"/>
    <col min="5378" max="5378" width="11.25" style="21" bestFit="1" customWidth="1"/>
    <col min="5379" max="5383" width="10.33203125" style="21" customWidth="1"/>
    <col min="5384" max="5385" width="11.25" style="21" bestFit="1" customWidth="1"/>
    <col min="5386" max="5391" width="10.33203125" style="21" customWidth="1"/>
    <col min="5392" max="5392" width="3.4140625" style="21" customWidth="1"/>
    <col min="5393" max="5632" width="8.25" style="21"/>
    <col min="5633" max="5633" width="12.5" style="21" customWidth="1"/>
    <col min="5634" max="5634" width="11.25" style="21" bestFit="1" customWidth="1"/>
    <col min="5635" max="5639" width="10.33203125" style="21" customWidth="1"/>
    <col min="5640" max="5641" width="11.25" style="21" bestFit="1" customWidth="1"/>
    <col min="5642" max="5647" width="10.33203125" style="21" customWidth="1"/>
    <col min="5648" max="5648" width="3.4140625" style="21" customWidth="1"/>
    <col min="5649" max="5888" width="8.25" style="21"/>
    <col min="5889" max="5889" width="12.5" style="21" customWidth="1"/>
    <col min="5890" max="5890" width="11.25" style="21" bestFit="1" customWidth="1"/>
    <col min="5891" max="5895" width="10.33203125" style="21" customWidth="1"/>
    <col min="5896" max="5897" width="11.25" style="21" bestFit="1" customWidth="1"/>
    <col min="5898" max="5903" width="10.33203125" style="21" customWidth="1"/>
    <col min="5904" max="5904" width="3.4140625" style="21" customWidth="1"/>
    <col min="5905" max="6144" width="8.25" style="21"/>
    <col min="6145" max="6145" width="12.5" style="21" customWidth="1"/>
    <col min="6146" max="6146" width="11.25" style="21" bestFit="1" customWidth="1"/>
    <col min="6147" max="6151" width="10.33203125" style="21" customWidth="1"/>
    <col min="6152" max="6153" width="11.25" style="21" bestFit="1" customWidth="1"/>
    <col min="6154" max="6159" width="10.33203125" style="21" customWidth="1"/>
    <col min="6160" max="6160" width="3.4140625" style="21" customWidth="1"/>
    <col min="6161" max="6400" width="8.25" style="21"/>
    <col min="6401" max="6401" width="12.5" style="21" customWidth="1"/>
    <col min="6402" max="6402" width="11.25" style="21" bestFit="1" customWidth="1"/>
    <col min="6403" max="6407" width="10.33203125" style="21" customWidth="1"/>
    <col min="6408" max="6409" width="11.25" style="21" bestFit="1" customWidth="1"/>
    <col min="6410" max="6415" width="10.33203125" style="21" customWidth="1"/>
    <col min="6416" max="6416" width="3.4140625" style="21" customWidth="1"/>
    <col min="6417" max="6656" width="8.25" style="21"/>
    <col min="6657" max="6657" width="12.5" style="21" customWidth="1"/>
    <col min="6658" max="6658" width="11.25" style="21" bestFit="1" customWidth="1"/>
    <col min="6659" max="6663" width="10.33203125" style="21" customWidth="1"/>
    <col min="6664" max="6665" width="11.25" style="21" bestFit="1" customWidth="1"/>
    <col min="6666" max="6671" width="10.33203125" style="21" customWidth="1"/>
    <col min="6672" max="6672" width="3.4140625" style="21" customWidth="1"/>
    <col min="6673" max="6912" width="8.25" style="21"/>
    <col min="6913" max="6913" width="12.5" style="21" customWidth="1"/>
    <col min="6914" max="6914" width="11.25" style="21" bestFit="1" customWidth="1"/>
    <col min="6915" max="6919" width="10.33203125" style="21" customWidth="1"/>
    <col min="6920" max="6921" width="11.25" style="21" bestFit="1" customWidth="1"/>
    <col min="6922" max="6927" width="10.33203125" style="21" customWidth="1"/>
    <col min="6928" max="6928" width="3.4140625" style="21" customWidth="1"/>
    <col min="6929" max="7168" width="8.25" style="21"/>
    <col min="7169" max="7169" width="12.5" style="21" customWidth="1"/>
    <col min="7170" max="7170" width="11.25" style="21" bestFit="1" customWidth="1"/>
    <col min="7171" max="7175" width="10.33203125" style="21" customWidth="1"/>
    <col min="7176" max="7177" width="11.25" style="21" bestFit="1" customWidth="1"/>
    <col min="7178" max="7183" width="10.33203125" style="21" customWidth="1"/>
    <col min="7184" max="7184" width="3.4140625" style="21" customWidth="1"/>
    <col min="7185" max="7424" width="8.25" style="21"/>
    <col min="7425" max="7425" width="12.5" style="21" customWidth="1"/>
    <col min="7426" max="7426" width="11.25" style="21" bestFit="1" customWidth="1"/>
    <col min="7427" max="7431" width="10.33203125" style="21" customWidth="1"/>
    <col min="7432" max="7433" width="11.25" style="21" bestFit="1" customWidth="1"/>
    <col min="7434" max="7439" width="10.33203125" style="21" customWidth="1"/>
    <col min="7440" max="7440" width="3.4140625" style="21" customWidth="1"/>
    <col min="7441" max="7680" width="8.25" style="21"/>
    <col min="7681" max="7681" width="12.5" style="21" customWidth="1"/>
    <col min="7682" max="7682" width="11.25" style="21" bestFit="1" customWidth="1"/>
    <col min="7683" max="7687" width="10.33203125" style="21" customWidth="1"/>
    <col min="7688" max="7689" width="11.25" style="21" bestFit="1" customWidth="1"/>
    <col min="7690" max="7695" width="10.33203125" style="21" customWidth="1"/>
    <col min="7696" max="7696" width="3.4140625" style="21" customWidth="1"/>
    <col min="7697" max="7936" width="8.25" style="21"/>
    <col min="7937" max="7937" width="12.5" style="21" customWidth="1"/>
    <col min="7938" max="7938" width="11.25" style="21" bestFit="1" customWidth="1"/>
    <col min="7939" max="7943" width="10.33203125" style="21" customWidth="1"/>
    <col min="7944" max="7945" width="11.25" style="21" bestFit="1" customWidth="1"/>
    <col min="7946" max="7951" width="10.33203125" style="21" customWidth="1"/>
    <col min="7952" max="7952" width="3.4140625" style="21" customWidth="1"/>
    <col min="7953" max="8192" width="8.25" style="21"/>
    <col min="8193" max="8193" width="12.5" style="21" customWidth="1"/>
    <col min="8194" max="8194" width="11.25" style="21" bestFit="1" customWidth="1"/>
    <col min="8195" max="8199" width="10.33203125" style="21" customWidth="1"/>
    <col min="8200" max="8201" width="11.25" style="21" bestFit="1" customWidth="1"/>
    <col min="8202" max="8207" width="10.33203125" style="21" customWidth="1"/>
    <col min="8208" max="8208" width="3.4140625" style="21" customWidth="1"/>
    <col min="8209" max="8448" width="8.25" style="21"/>
    <col min="8449" max="8449" width="12.5" style="21" customWidth="1"/>
    <col min="8450" max="8450" width="11.25" style="21" bestFit="1" customWidth="1"/>
    <col min="8451" max="8455" width="10.33203125" style="21" customWidth="1"/>
    <col min="8456" max="8457" width="11.25" style="21" bestFit="1" customWidth="1"/>
    <col min="8458" max="8463" width="10.33203125" style="21" customWidth="1"/>
    <col min="8464" max="8464" width="3.4140625" style="21" customWidth="1"/>
    <col min="8465" max="8704" width="8.25" style="21"/>
    <col min="8705" max="8705" width="12.5" style="21" customWidth="1"/>
    <col min="8706" max="8706" width="11.25" style="21" bestFit="1" customWidth="1"/>
    <col min="8707" max="8711" width="10.33203125" style="21" customWidth="1"/>
    <col min="8712" max="8713" width="11.25" style="21" bestFit="1" customWidth="1"/>
    <col min="8714" max="8719" width="10.33203125" style="21" customWidth="1"/>
    <col min="8720" max="8720" width="3.4140625" style="21" customWidth="1"/>
    <col min="8721" max="8960" width="8.25" style="21"/>
    <col min="8961" max="8961" width="12.5" style="21" customWidth="1"/>
    <col min="8962" max="8962" width="11.25" style="21" bestFit="1" customWidth="1"/>
    <col min="8963" max="8967" width="10.33203125" style="21" customWidth="1"/>
    <col min="8968" max="8969" width="11.25" style="21" bestFit="1" customWidth="1"/>
    <col min="8970" max="8975" width="10.33203125" style="21" customWidth="1"/>
    <col min="8976" max="8976" width="3.4140625" style="21" customWidth="1"/>
    <col min="8977" max="9216" width="8.25" style="21"/>
    <col min="9217" max="9217" width="12.5" style="21" customWidth="1"/>
    <col min="9218" max="9218" width="11.25" style="21" bestFit="1" customWidth="1"/>
    <col min="9219" max="9223" width="10.33203125" style="21" customWidth="1"/>
    <col min="9224" max="9225" width="11.25" style="21" bestFit="1" customWidth="1"/>
    <col min="9226" max="9231" width="10.33203125" style="21" customWidth="1"/>
    <col min="9232" max="9232" width="3.4140625" style="21" customWidth="1"/>
    <col min="9233" max="9472" width="8.25" style="21"/>
    <col min="9473" max="9473" width="12.5" style="21" customWidth="1"/>
    <col min="9474" max="9474" width="11.25" style="21" bestFit="1" customWidth="1"/>
    <col min="9475" max="9479" width="10.33203125" style="21" customWidth="1"/>
    <col min="9480" max="9481" width="11.25" style="21" bestFit="1" customWidth="1"/>
    <col min="9482" max="9487" width="10.33203125" style="21" customWidth="1"/>
    <col min="9488" max="9488" width="3.4140625" style="21" customWidth="1"/>
    <col min="9489" max="9728" width="8.25" style="21"/>
    <col min="9729" max="9729" width="12.5" style="21" customWidth="1"/>
    <col min="9730" max="9730" width="11.25" style="21" bestFit="1" customWidth="1"/>
    <col min="9731" max="9735" width="10.33203125" style="21" customWidth="1"/>
    <col min="9736" max="9737" width="11.25" style="21" bestFit="1" customWidth="1"/>
    <col min="9738" max="9743" width="10.33203125" style="21" customWidth="1"/>
    <col min="9744" max="9744" width="3.4140625" style="21" customWidth="1"/>
    <col min="9745" max="9984" width="8.25" style="21"/>
    <col min="9985" max="9985" width="12.5" style="21" customWidth="1"/>
    <col min="9986" max="9986" width="11.25" style="21" bestFit="1" customWidth="1"/>
    <col min="9987" max="9991" width="10.33203125" style="21" customWidth="1"/>
    <col min="9992" max="9993" width="11.25" style="21" bestFit="1" customWidth="1"/>
    <col min="9994" max="9999" width="10.33203125" style="21" customWidth="1"/>
    <col min="10000" max="10000" width="3.4140625" style="21" customWidth="1"/>
    <col min="10001" max="10240" width="8.25" style="21"/>
    <col min="10241" max="10241" width="12.5" style="21" customWidth="1"/>
    <col min="10242" max="10242" width="11.25" style="21" bestFit="1" customWidth="1"/>
    <col min="10243" max="10247" width="10.33203125" style="21" customWidth="1"/>
    <col min="10248" max="10249" width="11.25" style="21" bestFit="1" customWidth="1"/>
    <col min="10250" max="10255" width="10.33203125" style="21" customWidth="1"/>
    <col min="10256" max="10256" width="3.4140625" style="21" customWidth="1"/>
    <col min="10257" max="10496" width="8.25" style="21"/>
    <col min="10497" max="10497" width="12.5" style="21" customWidth="1"/>
    <col min="10498" max="10498" width="11.25" style="21" bestFit="1" customWidth="1"/>
    <col min="10499" max="10503" width="10.33203125" style="21" customWidth="1"/>
    <col min="10504" max="10505" width="11.25" style="21" bestFit="1" customWidth="1"/>
    <col min="10506" max="10511" width="10.33203125" style="21" customWidth="1"/>
    <col min="10512" max="10512" width="3.4140625" style="21" customWidth="1"/>
    <col min="10513" max="10752" width="8.25" style="21"/>
    <col min="10753" max="10753" width="12.5" style="21" customWidth="1"/>
    <col min="10754" max="10754" width="11.25" style="21" bestFit="1" customWidth="1"/>
    <col min="10755" max="10759" width="10.33203125" style="21" customWidth="1"/>
    <col min="10760" max="10761" width="11.25" style="21" bestFit="1" customWidth="1"/>
    <col min="10762" max="10767" width="10.33203125" style="21" customWidth="1"/>
    <col min="10768" max="10768" width="3.4140625" style="21" customWidth="1"/>
    <col min="10769" max="11008" width="8.25" style="21"/>
    <col min="11009" max="11009" width="12.5" style="21" customWidth="1"/>
    <col min="11010" max="11010" width="11.25" style="21" bestFit="1" customWidth="1"/>
    <col min="11011" max="11015" width="10.33203125" style="21" customWidth="1"/>
    <col min="11016" max="11017" width="11.25" style="21" bestFit="1" customWidth="1"/>
    <col min="11018" max="11023" width="10.33203125" style="21" customWidth="1"/>
    <col min="11024" max="11024" width="3.4140625" style="21" customWidth="1"/>
    <col min="11025" max="11264" width="8.25" style="21"/>
    <col min="11265" max="11265" width="12.5" style="21" customWidth="1"/>
    <col min="11266" max="11266" width="11.25" style="21" bestFit="1" customWidth="1"/>
    <col min="11267" max="11271" width="10.33203125" style="21" customWidth="1"/>
    <col min="11272" max="11273" width="11.25" style="21" bestFit="1" customWidth="1"/>
    <col min="11274" max="11279" width="10.33203125" style="21" customWidth="1"/>
    <col min="11280" max="11280" width="3.4140625" style="21" customWidth="1"/>
    <col min="11281" max="11520" width="8.25" style="21"/>
    <col min="11521" max="11521" width="12.5" style="21" customWidth="1"/>
    <col min="11522" max="11522" width="11.25" style="21" bestFit="1" customWidth="1"/>
    <col min="11523" max="11527" width="10.33203125" style="21" customWidth="1"/>
    <col min="11528" max="11529" width="11.25" style="21" bestFit="1" customWidth="1"/>
    <col min="11530" max="11535" width="10.33203125" style="21" customWidth="1"/>
    <col min="11536" max="11536" width="3.4140625" style="21" customWidth="1"/>
    <col min="11537" max="11776" width="8.25" style="21"/>
    <col min="11777" max="11777" width="12.5" style="21" customWidth="1"/>
    <col min="11778" max="11778" width="11.25" style="21" bestFit="1" customWidth="1"/>
    <col min="11779" max="11783" width="10.33203125" style="21" customWidth="1"/>
    <col min="11784" max="11785" width="11.25" style="21" bestFit="1" customWidth="1"/>
    <col min="11786" max="11791" width="10.33203125" style="21" customWidth="1"/>
    <col min="11792" max="11792" width="3.4140625" style="21" customWidth="1"/>
    <col min="11793" max="12032" width="8.25" style="21"/>
    <col min="12033" max="12033" width="12.5" style="21" customWidth="1"/>
    <col min="12034" max="12034" width="11.25" style="21" bestFit="1" customWidth="1"/>
    <col min="12035" max="12039" width="10.33203125" style="21" customWidth="1"/>
    <col min="12040" max="12041" width="11.25" style="21" bestFit="1" customWidth="1"/>
    <col min="12042" max="12047" width="10.33203125" style="21" customWidth="1"/>
    <col min="12048" max="12048" width="3.4140625" style="21" customWidth="1"/>
    <col min="12049" max="12288" width="8.25" style="21"/>
    <col min="12289" max="12289" width="12.5" style="21" customWidth="1"/>
    <col min="12290" max="12290" width="11.25" style="21" bestFit="1" customWidth="1"/>
    <col min="12291" max="12295" width="10.33203125" style="21" customWidth="1"/>
    <col min="12296" max="12297" width="11.25" style="21" bestFit="1" customWidth="1"/>
    <col min="12298" max="12303" width="10.33203125" style="21" customWidth="1"/>
    <col min="12304" max="12304" width="3.4140625" style="21" customWidth="1"/>
    <col min="12305" max="12544" width="8.25" style="21"/>
    <col min="12545" max="12545" width="12.5" style="21" customWidth="1"/>
    <col min="12546" max="12546" width="11.25" style="21" bestFit="1" customWidth="1"/>
    <col min="12547" max="12551" width="10.33203125" style="21" customWidth="1"/>
    <col min="12552" max="12553" width="11.25" style="21" bestFit="1" customWidth="1"/>
    <col min="12554" max="12559" width="10.33203125" style="21" customWidth="1"/>
    <col min="12560" max="12560" width="3.4140625" style="21" customWidth="1"/>
    <col min="12561" max="12800" width="8.25" style="21"/>
    <col min="12801" max="12801" width="12.5" style="21" customWidth="1"/>
    <col min="12802" max="12802" width="11.25" style="21" bestFit="1" customWidth="1"/>
    <col min="12803" max="12807" width="10.33203125" style="21" customWidth="1"/>
    <col min="12808" max="12809" width="11.25" style="21" bestFit="1" customWidth="1"/>
    <col min="12810" max="12815" width="10.33203125" style="21" customWidth="1"/>
    <col min="12816" max="12816" width="3.4140625" style="21" customWidth="1"/>
    <col min="12817" max="13056" width="8.25" style="21"/>
    <col min="13057" max="13057" width="12.5" style="21" customWidth="1"/>
    <col min="13058" max="13058" width="11.25" style="21" bestFit="1" customWidth="1"/>
    <col min="13059" max="13063" width="10.33203125" style="21" customWidth="1"/>
    <col min="13064" max="13065" width="11.25" style="21" bestFit="1" customWidth="1"/>
    <col min="13066" max="13071" width="10.33203125" style="21" customWidth="1"/>
    <col min="13072" max="13072" width="3.4140625" style="21" customWidth="1"/>
    <col min="13073" max="13312" width="8.25" style="21"/>
    <col min="13313" max="13313" width="12.5" style="21" customWidth="1"/>
    <col min="13314" max="13314" width="11.25" style="21" bestFit="1" customWidth="1"/>
    <col min="13315" max="13319" width="10.33203125" style="21" customWidth="1"/>
    <col min="13320" max="13321" width="11.25" style="21" bestFit="1" customWidth="1"/>
    <col min="13322" max="13327" width="10.33203125" style="21" customWidth="1"/>
    <col min="13328" max="13328" width="3.4140625" style="21" customWidth="1"/>
    <col min="13329" max="13568" width="8.25" style="21"/>
    <col min="13569" max="13569" width="12.5" style="21" customWidth="1"/>
    <col min="13570" max="13570" width="11.25" style="21" bestFit="1" customWidth="1"/>
    <col min="13571" max="13575" width="10.33203125" style="21" customWidth="1"/>
    <col min="13576" max="13577" width="11.25" style="21" bestFit="1" customWidth="1"/>
    <col min="13578" max="13583" width="10.33203125" style="21" customWidth="1"/>
    <col min="13584" max="13584" width="3.4140625" style="21" customWidth="1"/>
    <col min="13585" max="13824" width="8.25" style="21"/>
    <col min="13825" max="13825" width="12.5" style="21" customWidth="1"/>
    <col min="13826" max="13826" width="11.25" style="21" bestFit="1" customWidth="1"/>
    <col min="13827" max="13831" width="10.33203125" style="21" customWidth="1"/>
    <col min="13832" max="13833" width="11.25" style="21" bestFit="1" customWidth="1"/>
    <col min="13834" max="13839" width="10.33203125" style="21" customWidth="1"/>
    <col min="13840" max="13840" width="3.4140625" style="21" customWidth="1"/>
    <col min="13841" max="14080" width="8.25" style="21"/>
    <col min="14081" max="14081" width="12.5" style="21" customWidth="1"/>
    <col min="14082" max="14082" width="11.25" style="21" bestFit="1" customWidth="1"/>
    <col min="14083" max="14087" width="10.33203125" style="21" customWidth="1"/>
    <col min="14088" max="14089" width="11.25" style="21" bestFit="1" customWidth="1"/>
    <col min="14090" max="14095" width="10.33203125" style="21" customWidth="1"/>
    <col min="14096" max="14096" width="3.4140625" style="21" customWidth="1"/>
    <col min="14097" max="14336" width="8.25" style="21"/>
    <col min="14337" max="14337" width="12.5" style="21" customWidth="1"/>
    <col min="14338" max="14338" width="11.25" style="21" bestFit="1" customWidth="1"/>
    <col min="14339" max="14343" width="10.33203125" style="21" customWidth="1"/>
    <col min="14344" max="14345" width="11.25" style="21" bestFit="1" customWidth="1"/>
    <col min="14346" max="14351" width="10.33203125" style="21" customWidth="1"/>
    <col min="14352" max="14352" width="3.4140625" style="21" customWidth="1"/>
    <col min="14353" max="14592" width="8.25" style="21"/>
    <col min="14593" max="14593" width="12.5" style="21" customWidth="1"/>
    <col min="14594" max="14594" width="11.25" style="21" bestFit="1" customWidth="1"/>
    <col min="14595" max="14599" width="10.33203125" style="21" customWidth="1"/>
    <col min="14600" max="14601" width="11.25" style="21" bestFit="1" customWidth="1"/>
    <col min="14602" max="14607" width="10.33203125" style="21" customWidth="1"/>
    <col min="14608" max="14608" width="3.4140625" style="21" customWidth="1"/>
    <col min="14609" max="14848" width="8.25" style="21"/>
    <col min="14849" max="14849" width="12.5" style="21" customWidth="1"/>
    <col min="14850" max="14850" width="11.25" style="21" bestFit="1" customWidth="1"/>
    <col min="14851" max="14855" width="10.33203125" style="21" customWidth="1"/>
    <col min="14856" max="14857" width="11.25" style="21" bestFit="1" customWidth="1"/>
    <col min="14858" max="14863" width="10.33203125" style="21" customWidth="1"/>
    <col min="14864" max="14864" width="3.4140625" style="21" customWidth="1"/>
    <col min="14865" max="15104" width="8.25" style="21"/>
    <col min="15105" max="15105" width="12.5" style="21" customWidth="1"/>
    <col min="15106" max="15106" width="11.25" style="21" bestFit="1" customWidth="1"/>
    <col min="15107" max="15111" width="10.33203125" style="21" customWidth="1"/>
    <col min="15112" max="15113" width="11.25" style="21" bestFit="1" customWidth="1"/>
    <col min="15114" max="15119" width="10.33203125" style="21" customWidth="1"/>
    <col min="15120" max="15120" width="3.4140625" style="21" customWidth="1"/>
    <col min="15121" max="15360" width="8.25" style="21"/>
    <col min="15361" max="15361" width="12.5" style="21" customWidth="1"/>
    <col min="15362" max="15362" width="11.25" style="21" bestFit="1" customWidth="1"/>
    <col min="15363" max="15367" width="10.33203125" style="21" customWidth="1"/>
    <col min="15368" max="15369" width="11.25" style="21" bestFit="1" customWidth="1"/>
    <col min="15370" max="15375" width="10.33203125" style="21" customWidth="1"/>
    <col min="15376" max="15376" width="3.4140625" style="21" customWidth="1"/>
    <col min="15377" max="15616" width="8.25" style="21"/>
    <col min="15617" max="15617" width="12.5" style="21" customWidth="1"/>
    <col min="15618" max="15618" width="11.25" style="21" bestFit="1" customWidth="1"/>
    <col min="15619" max="15623" width="10.33203125" style="21" customWidth="1"/>
    <col min="15624" max="15625" width="11.25" style="21" bestFit="1" customWidth="1"/>
    <col min="15626" max="15631" width="10.33203125" style="21" customWidth="1"/>
    <col min="15632" max="15632" width="3.4140625" style="21" customWidth="1"/>
    <col min="15633" max="15872" width="8.25" style="21"/>
    <col min="15873" max="15873" width="12.5" style="21" customWidth="1"/>
    <col min="15874" max="15874" width="11.25" style="21" bestFit="1" customWidth="1"/>
    <col min="15875" max="15879" width="10.33203125" style="21" customWidth="1"/>
    <col min="15880" max="15881" width="11.25" style="21" bestFit="1" customWidth="1"/>
    <col min="15882" max="15887" width="10.33203125" style="21" customWidth="1"/>
    <col min="15888" max="15888" width="3.4140625" style="21" customWidth="1"/>
    <col min="15889" max="16128" width="8.25" style="21"/>
    <col min="16129" max="16129" width="12.5" style="21" customWidth="1"/>
    <col min="16130" max="16130" width="11.25" style="21" bestFit="1" customWidth="1"/>
    <col min="16131" max="16135" width="10.33203125" style="21" customWidth="1"/>
    <col min="16136" max="16137" width="11.25" style="21" bestFit="1" customWidth="1"/>
    <col min="16138" max="16143" width="10.33203125" style="21" customWidth="1"/>
    <col min="16144" max="16144" width="3.4140625" style="21" customWidth="1"/>
    <col min="16145" max="16384" width="8.25" style="21"/>
  </cols>
  <sheetData>
    <row r="1" spans="1:16" s="21" customFormat="1" ht="16.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P1" s="22"/>
    </row>
    <row r="2" spans="1:16" s="21" customFormat="1" ht="16.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P2" s="22"/>
    </row>
    <row r="3" spans="1:16" s="21" customFormat="1" ht="13.5" thickBot="1">
      <c r="A3" s="22" t="s">
        <v>35</v>
      </c>
      <c r="B3" s="20"/>
      <c r="C3" s="20"/>
      <c r="D3" s="20"/>
      <c r="E3" s="20"/>
      <c r="F3" s="20"/>
      <c r="G3" s="20"/>
      <c r="H3" s="20"/>
      <c r="I3" s="20"/>
      <c r="J3" s="20"/>
      <c r="L3" s="20"/>
      <c r="M3" s="20"/>
      <c r="N3" s="20"/>
      <c r="P3" s="23" t="s">
        <v>101</v>
      </c>
    </row>
    <row r="4" spans="1:16" s="22" customFormat="1" ht="13.5" customHeight="1">
      <c r="A4" s="24" t="s">
        <v>36</v>
      </c>
      <c r="B4" s="76" t="s">
        <v>37</v>
      </c>
      <c r="C4" s="79" t="s">
        <v>38</v>
      </c>
      <c r="D4" s="80"/>
      <c r="E4" s="80"/>
      <c r="F4" s="80"/>
      <c r="G4" s="81"/>
      <c r="H4" s="82" t="s">
        <v>39</v>
      </c>
      <c r="I4" s="83"/>
      <c r="J4" s="83"/>
      <c r="K4" s="83"/>
      <c r="L4" s="83"/>
      <c r="M4" s="83"/>
      <c r="N4" s="83"/>
      <c r="O4" s="84"/>
      <c r="P4" s="25"/>
    </row>
    <row r="5" spans="1:16" s="22" customFormat="1" ht="13.5" customHeight="1">
      <c r="A5" s="26"/>
      <c r="B5" s="77"/>
      <c r="C5" s="73" t="s">
        <v>40</v>
      </c>
      <c r="D5" s="73" t="s">
        <v>41</v>
      </c>
      <c r="E5" s="73" t="s">
        <v>42</v>
      </c>
      <c r="F5" s="70" t="s">
        <v>43</v>
      </c>
      <c r="G5" s="70" t="s">
        <v>44</v>
      </c>
      <c r="H5" s="70" t="s">
        <v>40</v>
      </c>
      <c r="I5" s="70" t="s">
        <v>41</v>
      </c>
      <c r="J5" s="73" t="s">
        <v>42</v>
      </c>
      <c r="K5" s="70" t="s">
        <v>45</v>
      </c>
      <c r="L5" s="70" t="s">
        <v>46</v>
      </c>
      <c r="M5" s="70" t="s">
        <v>47</v>
      </c>
      <c r="N5" s="70" t="s">
        <v>48</v>
      </c>
      <c r="O5" s="70" t="s">
        <v>49</v>
      </c>
      <c r="P5" s="27"/>
    </row>
    <row r="6" spans="1:16" s="22" customFormat="1" ht="13.5" customHeight="1">
      <c r="A6" s="28"/>
      <c r="B6" s="77"/>
      <c r="C6" s="74"/>
      <c r="D6" s="74"/>
      <c r="E6" s="74"/>
      <c r="F6" s="71"/>
      <c r="G6" s="71"/>
      <c r="H6" s="71"/>
      <c r="I6" s="71"/>
      <c r="J6" s="74"/>
      <c r="K6" s="71"/>
      <c r="L6" s="71"/>
      <c r="M6" s="71"/>
      <c r="N6" s="71"/>
      <c r="O6" s="71"/>
      <c r="P6" s="29"/>
    </row>
    <row r="7" spans="1:16" s="22" customFormat="1" ht="12.5">
      <c r="A7" s="30" t="s">
        <v>50</v>
      </c>
      <c r="B7" s="78"/>
      <c r="C7" s="75"/>
      <c r="D7" s="75"/>
      <c r="E7" s="75"/>
      <c r="F7" s="72"/>
      <c r="G7" s="72"/>
      <c r="H7" s="72"/>
      <c r="I7" s="72"/>
      <c r="J7" s="75"/>
      <c r="K7" s="72"/>
      <c r="L7" s="72"/>
      <c r="M7" s="72"/>
      <c r="N7" s="72"/>
      <c r="O7" s="72"/>
      <c r="P7" s="31"/>
    </row>
    <row r="8" spans="1:16" s="21" customFormat="1">
      <c r="A8" s="32" t="s">
        <v>51</v>
      </c>
      <c r="B8" s="38">
        <f>SUM(C8+H8)</f>
        <v>534421187.19999999</v>
      </c>
      <c r="C8" s="39">
        <v>332069352</v>
      </c>
      <c r="D8" s="39">
        <v>157764625</v>
      </c>
      <c r="E8" s="39">
        <v>2212285</v>
      </c>
      <c r="F8" s="39">
        <v>108382884</v>
      </c>
      <c r="G8" s="39">
        <v>63709558</v>
      </c>
      <c r="H8" s="40">
        <v>202351835.19999999</v>
      </c>
      <c r="I8" s="40">
        <v>192111079.80000001</v>
      </c>
      <c r="J8" s="40">
        <v>3078120</v>
      </c>
      <c r="K8" s="40">
        <v>4079636</v>
      </c>
      <c r="L8" s="41">
        <v>1986424</v>
      </c>
      <c r="M8" s="40">
        <v>1096575.3999999999</v>
      </c>
      <c r="N8" s="42">
        <v>9811</v>
      </c>
      <c r="O8" s="43">
        <v>2421729</v>
      </c>
      <c r="P8" s="33" t="s">
        <v>52</v>
      </c>
    </row>
    <row r="9" spans="1:16" s="21" customFormat="1">
      <c r="A9" s="34"/>
      <c r="B9" s="44"/>
      <c r="C9" s="45"/>
      <c r="D9" s="45"/>
      <c r="E9" s="45"/>
      <c r="F9" s="45"/>
      <c r="G9" s="45"/>
      <c r="H9" s="45"/>
      <c r="I9" s="45"/>
      <c r="J9" s="45"/>
      <c r="K9" s="45"/>
      <c r="L9" s="41"/>
      <c r="M9" s="45"/>
      <c r="N9" s="45"/>
      <c r="O9" s="46"/>
      <c r="P9" s="33"/>
    </row>
    <row r="10" spans="1:16" s="21" customFormat="1">
      <c r="A10" s="34" t="s">
        <v>53</v>
      </c>
      <c r="B10" s="47">
        <f>SUM(C10+H10)</f>
        <v>4900777</v>
      </c>
      <c r="C10" s="45">
        <v>3997249</v>
      </c>
      <c r="D10" s="45">
        <v>1983187</v>
      </c>
      <c r="E10" s="45">
        <v>20270</v>
      </c>
      <c r="F10" s="45">
        <v>1102601</v>
      </c>
      <c r="G10" s="45">
        <v>891191</v>
      </c>
      <c r="H10" s="48">
        <v>903528</v>
      </c>
      <c r="I10" s="48">
        <v>866999</v>
      </c>
      <c r="J10" s="48">
        <v>11376</v>
      </c>
      <c r="K10" s="48">
        <v>13736</v>
      </c>
      <c r="L10" s="41">
        <v>0</v>
      </c>
      <c r="M10" s="48">
        <v>11417</v>
      </c>
      <c r="N10" s="49">
        <v>92</v>
      </c>
      <c r="O10" s="50">
        <v>7915</v>
      </c>
      <c r="P10" s="33" t="s">
        <v>54</v>
      </c>
    </row>
    <row r="11" spans="1:16" s="21" customFormat="1">
      <c r="A11" s="34" t="s">
        <v>55</v>
      </c>
      <c r="B11" s="47">
        <f>SUM(C11+H11)</f>
        <v>11329777</v>
      </c>
      <c r="C11" s="45">
        <v>6633192</v>
      </c>
      <c r="D11" s="45">
        <v>3069885</v>
      </c>
      <c r="E11" s="45">
        <v>51710</v>
      </c>
      <c r="F11" s="45">
        <v>2281670</v>
      </c>
      <c r="G11" s="45">
        <v>1229927</v>
      </c>
      <c r="H11" s="48">
        <v>4696585</v>
      </c>
      <c r="I11" s="48">
        <v>4522900</v>
      </c>
      <c r="J11" s="48">
        <v>12220</v>
      </c>
      <c r="K11" s="48">
        <v>95521</v>
      </c>
      <c r="L11" s="41">
        <v>45631</v>
      </c>
      <c r="M11" s="48">
        <v>20313</v>
      </c>
      <c r="N11" s="49">
        <v>211</v>
      </c>
      <c r="O11" s="50">
        <v>41248</v>
      </c>
      <c r="P11" s="33" t="s">
        <v>56</v>
      </c>
    </row>
    <row r="12" spans="1:16" s="21" customFormat="1">
      <c r="A12" s="34" t="s">
        <v>11</v>
      </c>
      <c r="B12" s="47">
        <f>SUM(C12+H12)</f>
        <v>21960688</v>
      </c>
      <c r="C12" s="45">
        <v>15617549</v>
      </c>
      <c r="D12" s="45">
        <v>7580070</v>
      </c>
      <c r="E12" s="45">
        <v>16858</v>
      </c>
      <c r="F12" s="45">
        <v>4246078</v>
      </c>
      <c r="G12" s="45">
        <v>3774543</v>
      </c>
      <c r="H12" s="48">
        <v>6343139</v>
      </c>
      <c r="I12" s="48">
        <v>5932831</v>
      </c>
      <c r="J12" s="48">
        <v>32993</v>
      </c>
      <c r="K12" s="48">
        <v>151118</v>
      </c>
      <c r="L12" s="41">
        <v>63315</v>
      </c>
      <c r="M12" s="48">
        <v>162882</v>
      </c>
      <c r="N12" s="49">
        <v>304</v>
      </c>
      <c r="O12" s="50">
        <v>49036</v>
      </c>
      <c r="P12" s="33" t="s">
        <v>57</v>
      </c>
    </row>
    <row r="13" spans="1:16" s="21" customFormat="1">
      <c r="A13" s="34"/>
      <c r="B13" s="47"/>
      <c r="C13" s="45"/>
      <c r="D13" s="45"/>
      <c r="E13" s="44"/>
      <c r="F13" s="45"/>
      <c r="G13" s="45"/>
      <c r="H13" s="44"/>
      <c r="I13" s="44"/>
      <c r="J13" s="44"/>
      <c r="K13" s="44"/>
      <c r="L13" s="41"/>
      <c r="M13" s="51"/>
      <c r="N13" s="52"/>
      <c r="O13" s="46"/>
      <c r="P13" s="33"/>
    </row>
    <row r="14" spans="1:16" s="21" customFormat="1">
      <c r="A14" s="34" t="s">
        <v>58</v>
      </c>
      <c r="B14" s="47">
        <f>SUM(C14+H14)</f>
        <v>20171502.399999999</v>
      </c>
      <c r="C14" s="45">
        <v>13973392</v>
      </c>
      <c r="D14" s="45">
        <v>5999326</v>
      </c>
      <c r="E14" s="53">
        <v>0</v>
      </c>
      <c r="F14" s="45">
        <v>4859139</v>
      </c>
      <c r="G14" s="45">
        <v>3114927</v>
      </c>
      <c r="H14" s="48">
        <v>6198110.4000000004</v>
      </c>
      <c r="I14" s="48">
        <v>5966346</v>
      </c>
      <c r="J14" s="48">
        <v>101143</v>
      </c>
      <c r="K14" s="48">
        <v>130621.4</v>
      </c>
      <c r="L14" s="41">
        <v>0</v>
      </c>
      <c r="M14" s="41">
        <v>0</v>
      </c>
      <c r="N14" s="49">
        <v>492</v>
      </c>
      <c r="O14" s="50">
        <v>90584</v>
      </c>
      <c r="P14" s="33" t="s">
        <v>59</v>
      </c>
    </row>
    <row r="15" spans="1:16" s="21" customFormat="1">
      <c r="A15" s="34" t="s">
        <v>60</v>
      </c>
      <c r="B15" s="47">
        <f>SUM(C15+H15)</f>
        <v>14233989</v>
      </c>
      <c r="C15" s="45">
        <v>8233410</v>
      </c>
      <c r="D15" s="45">
        <v>4498540</v>
      </c>
      <c r="E15" s="54">
        <v>122180</v>
      </c>
      <c r="F15" s="45">
        <v>2767694</v>
      </c>
      <c r="G15" s="45">
        <v>844996</v>
      </c>
      <c r="H15" s="48">
        <v>6000579</v>
      </c>
      <c r="I15" s="48">
        <v>5855194</v>
      </c>
      <c r="J15" s="48">
        <v>53797</v>
      </c>
      <c r="K15" s="48">
        <v>53451</v>
      </c>
      <c r="L15" s="41">
        <v>2423</v>
      </c>
      <c r="M15" s="48">
        <v>35714</v>
      </c>
      <c r="N15" s="49">
        <v>523</v>
      </c>
      <c r="O15" s="50">
        <v>63241</v>
      </c>
      <c r="P15" s="33" t="s">
        <v>61</v>
      </c>
    </row>
    <row r="16" spans="1:16" s="21" customFormat="1">
      <c r="A16" s="34" t="s">
        <v>62</v>
      </c>
      <c r="B16" s="47">
        <f>SUM(C16+H16)</f>
        <v>11649052.300000001</v>
      </c>
      <c r="C16" s="45">
        <v>6290722</v>
      </c>
      <c r="D16" s="45">
        <v>2371730</v>
      </c>
      <c r="E16" s="54">
        <v>90790</v>
      </c>
      <c r="F16" s="45">
        <v>2886468</v>
      </c>
      <c r="G16" s="45">
        <v>941734</v>
      </c>
      <c r="H16" s="48">
        <v>5358330.3</v>
      </c>
      <c r="I16" s="48">
        <v>5226019.7</v>
      </c>
      <c r="J16" s="48">
        <v>38546</v>
      </c>
      <c r="K16" s="48">
        <v>91311</v>
      </c>
      <c r="L16" s="41">
        <v>2425.6</v>
      </c>
      <c r="M16" s="48">
        <v>28</v>
      </c>
      <c r="N16" s="49">
        <v>395</v>
      </c>
      <c r="O16" s="50">
        <v>74577</v>
      </c>
      <c r="P16" s="33" t="s">
        <v>63</v>
      </c>
    </row>
    <row r="17" spans="1:16" s="21" customFormat="1">
      <c r="A17" s="34"/>
      <c r="B17" s="47"/>
      <c r="C17" s="45"/>
      <c r="D17" s="45"/>
      <c r="E17" s="54"/>
      <c r="F17" s="45"/>
      <c r="G17" s="45"/>
      <c r="H17" s="44"/>
      <c r="I17" s="44"/>
      <c r="J17" s="44"/>
      <c r="K17" s="44"/>
      <c r="L17" s="41"/>
      <c r="M17" s="51"/>
      <c r="N17" s="52"/>
      <c r="O17" s="46"/>
      <c r="P17" s="33"/>
    </row>
    <row r="18" spans="1:16" s="21" customFormat="1">
      <c r="A18" s="34" t="s">
        <v>64</v>
      </c>
      <c r="B18" s="47">
        <f>SUM(C18+H18)</f>
        <v>13860701</v>
      </c>
      <c r="C18" s="45">
        <v>7320550</v>
      </c>
      <c r="D18" s="45">
        <v>3301110</v>
      </c>
      <c r="E18" s="53">
        <v>0</v>
      </c>
      <c r="F18" s="45">
        <v>2919950</v>
      </c>
      <c r="G18" s="45">
        <v>1099490</v>
      </c>
      <c r="H18" s="48">
        <v>6540151</v>
      </c>
      <c r="I18" s="48">
        <v>6323611</v>
      </c>
      <c r="J18" s="48">
        <v>58994</v>
      </c>
      <c r="K18" s="48">
        <v>152318</v>
      </c>
      <c r="L18" s="41">
        <v>5228</v>
      </c>
      <c r="M18" s="41">
        <v>0</v>
      </c>
      <c r="N18" s="49">
        <v>358</v>
      </c>
      <c r="O18" s="50">
        <v>62785</v>
      </c>
      <c r="P18" s="33" t="s">
        <v>65</v>
      </c>
    </row>
    <row r="19" spans="1:16" s="21" customFormat="1">
      <c r="A19" s="34" t="s">
        <v>66</v>
      </c>
      <c r="B19" s="47">
        <f>SUM(C19+H19)</f>
        <v>30940509</v>
      </c>
      <c r="C19" s="45">
        <v>15927773</v>
      </c>
      <c r="D19" s="45">
        <v>5693540</v>
      </c>
      <c r="E19" s="54">
        <v>89530</v>
      </c>
      <c r="F19" s="45">
        <v>5508436</v>
      </c>
      <c r="G19" s="45">
        <v>4636267</v>
      </c>
      <c r="H19" s="48">
        <v>15012736</v>
      </c>
      <c r="I19" s="48">
        <v>14573751</v>
      </c>
      <c r="J19" s="48">
        <v>24235</v>
      </c>
      <c r="K19" s="48">
        <v>402557</v>
      </c>
      <c r="L19" s="41">
        <v>12191</v>
      </c>
      <c r="M19" s="48">
        <v>2</v>
      </c>
      <c r="N19" s="49">
        <v>634</v>
      </c>
      <c r="O19" s="50">
        <v>148456</v>
      </c>
      <c r="P19" s="33" t="s">
        <v>67</v>
      </c>
    </row>
    <row r="20" spans="1:16" s="21" customFormat="1">
      <c r="A20" s="34" t="s">
        <v>68</v>
      </c>
      <c r="B20" s="47">
        <f>SUM(C20+H20)</f>
        <v>25087486</v>
      </c>
      <c r="C20" s="45">
        <v>15472042</v>
      </c>
      <c r="D20" s="45">
        <v>7673380</v>
      </c>
      <c r="E20" s="54">
        <v>124560</v>
      </c>
      <c r="F20" s="45">
        <v>4893130</v>
      </c>
      <c r="G20" s="45">
        <v>2780972</v>
      </c>
      <c r="H20" s="48">
        <v>9615444</v>
      </c>
      <c r="I20" s="48">
        <v>9357884</v>
      </c>
      <c r="J20" s="48">
        <v>46830</v>
      </c>
      <c r="K20" s="48">
        <v>195771</v>
      </c>
      <c r="L20" s="41">
        <v>0</v>
      </c>
      <c r="M20" s="48">
        <v>14959</v>
      </c>
      <c r="N20" s="49">
        <v>605</v>
      </c>
      <c r="O20" s="50">
        <v>115552</v>
      </c>
      <c r="P20" s="33" t="s">
        <v>69</v>
      </c>
    </row>
    <row r="21" spans="1:16" s="21" customFormat="1">
      <c r="A21" s="34"/>
      <c r="B21" s="47"/>
      <c r="C21" s="45"/>
      <c r="D21" s="45"/>
      <c r="E21" s="54"/>
      <c r="F21" s="45"/>
      <c r="G21" s="45"/>
      <c r="H21" s="44"/>
      <c r="I21" s="44"/>
      <c r="J21" s="44"/>
      <c r="K21" s="44"/>
      <c r="L21" s="41"/>
      <c r="M21" s="51"/>
      <c r="N21" s="52"/>
      <c r="O21" s="46"/>
      <c r="P21" s="33"/>
    </row>
    <row r="22" spans="1:16" s="21" customFormat="1">
      <c r="A22" s="34" t="s">
        <v>70</v>
      </c>
      <c r="B22" s="47">
        <f>SUM(C22+H22)</f>
        <v>20409692</v>
      </c>
      <c r="C22" s="45">
        <v>6873417</v>
      </c>
      <c r="D22" s="45">
        <v>295830</v>
      </c>
      <c r="E22" s="53">
        <v>0</v>
      </c>
      <c r="F22" s="45">
        <v>3841092</v>
      </c>
      <c r="G22" s="45">
        <v>2736495</v>
      </c>
      <c r="H22" s="48">
        <v>13536275</v>
      </c>
      <c r="I22" s="48">
        <v>13524959</v>
      </c>
      <c r="J22" s="48">
        <v>11316</v>
      </c>
      <c r="K22" s="41">
        <v>0</v>
      </c>
      <c r="L22" s="41">
        <v>0</v>
      </c>
      <c r="M22" s="41">
        <v>0</v>
      </c>
      <c r="N22" s="49">
        <v>270</v>
      </c>
      <c r="O22" s="50">
        <v>131680</v>
      </c>
      <c r="P22" s="33" t="s">
        <v>71</v>
      </c>
    </row>
    <row r="23" spans="1:16" s="21" customFormat="1">
      <c r="A23" s="34" t="s">
        <v>72</v>
      </c>
      <c r="B23" s="47">
        <f>SUM(C23+H23)</f>
        <v>34543780.200000003</v>
      </c>
      <c r="C23" s="45">
        <v>21681448</v>
      </c>
      <c r="D23" s="45">
        <v>11602007</v>
      </c>
      <c r="E23" s="53">
        <v>0</v>
      </c>
      <c r="F23" s="45">
        <v>7269478</v>
      </c>
      <c r="G23" s="45">
        <v>2809963</v>
      </c>
      <c r="H23" s="48">
        <v>12862332.199999999</v>
      </c>
      <c r="I23" s="48">
        <v>12625435.1</v>
      </c>
      <c r="J23" s="48">
        <v>65457</v>
      </c>
      <c r="K23" s="48">
        <v>169628.7</v>
      </c>
      <c r="L23" s="41">
        <v>1811.4</v>
      </c>
      <c r="M23" s="41">
        <v>0</v>
      </c>
      <c r="N23" s="49">
        <v>623</v>
      </c>
      <c r="O23" s="50">
        <v>159088</v>
      </c>
      <c r="P23" s="33" t="s">
        <v>73</v>
      </c>
    </row>
    <row r="24" spans="1:16" s="21" customFormat="1">
      <c r="A24" s="34" t="s">
        <v>74</v>
      </c>
      <c r="B24" s="47">
        <f>SUM(C24+H24)</f>
        <v>46300614</v>
      </c>
      <c r="C24" s="45">
        <v>37894427</v>
      </c>
      <c r="D24" s="45">
        <v>24073700</v>
      </c>
      <c r="E24" s="53">
        <v>0</v>
      </c>
      <c r="F24" s="45">
        <v>10938914</v>
      </c>
      <c r="G24" s="45">
        <v>2881813</v>
      </c>
      <c r="H24" s="48">
        <v>8406187</v>
      </c>
      <c r="I24" s="48">
        <v>7030605</v>
      </c>
      <c r="J24" s="48">
        <v>680049</v>
      </c>
      <c r="K24" s="48">
        <v>271806</v>
      </c>
      <c r="L24" s="41">
        <v>247434</v>
      </c>
      <c r="M24" s="48">
        <v>176293</v>
      </c>
      <c r="N24" s="49">
        <v>427</v>
      </c>
      <c r="O24" s="50">
        <v>87136</v>
      </c>
      <c r="P24" s="33" t="s">
        <v>75</v>
      </c>
    </row>
    <row r="25" spans="1:16" s="21" customFormat="1">
      <c r="A25" s="34"/>
      <c r="B25" s="47"/>
      <c r="C25" s="45"/>
      <c r="D25" s="45"/>
      <c r="E25" s="54"/>
      <c r="F25" s="45"/>
      <c r="G25" s="45"/>
      <c r="H25" s="44"/>
      <c r="I25" s="44"/>
      <c r="J25" s="44"/>
      <c r="K25" s="44"/>
      <c r="L25" s="41"/>
      <c r="M25" s="51"/>
      <c r="N25" s="52"/>
      <c r="O25" s="46"/>
      <c r="P25" s="33"/>
    </row>
    <row r="26" spans="1:16" s="21" customFormat="1">
      <c r="A26" s="34" t="s">
        <v>76</v>
      </c>
      <c r="B26" s="47">
        <f>SUM(C26+H26)</f>
        <v>13471268</v>
      </c>
      <c r="C26" s="45">
        <v>10796124</v>
      </c>
      <c r="D26" s="45">
        <v>5542480</v>
      </c>
      <c r="E26" s="54">
        <v>105559</v>
      </c>
      <c r="F26" s="45">
        <v>4123326</v>
      </c>
      <c r="G26" s="45">
        <v>1024759</v>
      </c>
      <c r="H26" s="48">
        <v>2675144</v>
      </c>
      <c r="I26" s="48">
        <v>2551636</v>
      </c>
      <c r="J26" s="48">
        <v>26545</v>
      </c>
      <c r="K26" s="48">
        <v>75282</v>
      </c>
      <c r="L26" s="41">
        <v>662</v>
      </c>
      <c r="M26" s="48">
        <v>21019</v>
      </c>
      <c r="N26" s="49">
        <v>189</v>
      </c>
      <c r="O26" s="50">
        <v>26572</v>
      </c>
      <c r="P26" s="33" t="s">
        <v>77</v>
      </c>
    </row>
    <row r="27" spans="1:16" s="21" customFormat="1">
      <c r="A27" s="34" t="s">
        <v>78</v>
      </c>
      <c r="B27" s="47">
        <f>SUM(C27+H27)</f>
        <v>22731922</v>
      </c>
      <c r="C27" s="45">
        <v>7434654</v>
      </c>
      <c r="D27" s="45">
        <v>20</v>
      </c>
      <c r="E27" s="54">
        <v>8880</v>
      </c>
      <c r="F27" s="45">
        <v>4155194</v>
      </c>
      <c r="G27" s="45">
        <v>3270560</v>
      </c>
      <c r="H27" s="48">
        <v>15297268</v>
      </c>
      <c r="I27" s="48">
        <v>14867946</v>
      </c>
      <c r="J27" s="48">
        <v>371180</v>
      </c>
      <c r="K27" s="48">
        <v>30310</v>
      </c>
      <c r="L27" s="41">
        <v>27832</v>
      </c>
      <c r="M27" s="41">
        <v>0</v>
      </c>
      <c r="N27" s="49">
        <v>218</v>
      </c>
      <c r="O27" s="50">
        <v>189715</v>
      </c>
      <c r="P27" s="33" t="s">
        <v>79</v>
      </c>
    </row>
    <row r="28" spans="1:16" s="21" customFormat="1">
      <c r="A28" s="34" t="s">
        <v>80</v>
      </c>
      <c r="B28" s="47">
        <f>SUM(C28+H28)</f>
        <v>38429886</v>
      </c>
      <c r="C28" s="45">
        <v>31562899</v>
      </c>
      <c r="D28" s="45">
        <v>17788750</v>
      </c>
      <c r="E28" s="53">
        <v>0</v>
      </c>
      <c r="F28" s="45">
        <v>7373430</v>
      </c>
      <c r="G28" s="45">
        <v>6400719</v>
      </c>
      <c r="H28" s="48">
        <v>6866987</v>
      </c>
      <c r="I28" s="48">
        <v>6451064</v>
      </c>
      <c r="J28" s="48">
        <v>223144</v>
      </c>
      <c r="K28" s="48">
        <v>148936</v>
      </c>
      <c r="L28" s="41">
        <v>43843</v>
      </c>
      <c r="M28" s="41">
        <v>0</v>
      </c>
      <c r="N28" s="49">
        <v>423</v>
      </c>
      <c r="O28" s="50">
        <v>83022</v>
      </c>
      <c r="P28" s="33" t="s">
        <v>81</v>
      </c>
    </row>
    <row r="29" spans="1:16" s="21" customFormat="1">
      <c r="A29" s="34"/>
      <c r="B29" s="47"/>
      <c r="C29" s="45"/>
      <c r="D29" s="45"/>
      <c r="E29" s="54"/>
      <c r="F29" s="45"/>
      <c r="G29" s="45"/>
      <c r="H29" s="44"/>
      <c r="I29" s="44"/>
      <c r="J29" s="44"/>
      <c r="K29" s="44"/>
      <c r="L29" s="41"/>
      <c r="M29" s="41"/>
      <c r="N29" s="52"/>
      <c r="O29" s="46"/>
      <c r="P29" s="33"/>
    </row>
    <row r="30" spans="1:16" s="21" customFormat="1">
      <c r="A30" s="34" t="s">
        <v>82</v>
      </c>
      <c r="B30" s="47">
        <f>SUM(C30+H30)</f>
        <v>15622967</v>
      </c>
      <c r="C30" s="45">
        <v>11653519</v>
      </c>
      <c r="D30" s="45">
        <v>5956250</v>
      </c>
      <c r="E30" s="54">
        <v>527410</v>
      </c>
      <c r="F30" s="45">
        <v>3607957</v>
      </c>
      <c r="G30" s="45">
        <v>1561902</v>
      </c>
      <c r="H30" s="48">
        <v>3969448</v>
      </c>
      <c r="I30" s="48">
        <v>3871230</v>
      </c>
      <c r="J30" s="48">
        <v>81000</v>
      </c>
      <c r="K30" s="48">
        <v>16779</v>
      </c>
      <c r="L30" s="41">
        <v>439</v>
      </c>
      <c r="M30" s="41">
        <v>0</v>
      </c>
      <c r="N30" s="49">
        <v>143</v>
      </c>
      <c r="O30" s="50">
        <v>87573</v>
      </c>
      <c r="P30" s="33" t="s">
        <v>83</v>
      </c>
    </row>
    <row r="31" spans="1:16" s="21" customFormat="1">
      <c r="A31" s="34" t="s">
        <v>15</v>
      </c>
      <c r="B31" s="47">
        <f>SUM(C31+H31)</f>
        <v>19725266</v>
      </c>
      <c r="C31" s="45">
        <v>12315510</v>
      </c>
      <c r="D31" s="45">
        <v>7396960</v>
      </c>
      <c r="E31" s="54">
        <v>97240</v>
      </c>
      <c r="F31" s="45">
        <v>3565230</v>
      </c>
      <c r="G31" s="45">
        <v>1256080</v>
      </c>
      <c r="H31" s="48">
        <v>7409756</v>
      </c>
      <c r="I31" s="48">
        <v>7266114</v>
      </c>
      <c r="J31" s="48">
        <v>82840</v>
      </c>
      <c r="K31" s="48">
        <v>59659</v>
      </c>
      <c r="L31" s="41">
        <v>1143</v>
      </c>
      <c r="M31" s="41">
        <v>0</v>
      </c>
      <c r="N31" s="49">
        <v>360</v>
      </c>
      <c r="O31" s="50">
        <v>110305</v>
      </c>
      <c r="P31" s="33" t="s">
        <v>84</v>
      </c>
    </row>
    <row r="32" spans="1:16" s="21" customFormat="1">
      <c r="A32" s="34" t="s">
        <v>85</v>
      </c>
      <c r="B32" s="47">
        <f>SUM(C32+H32)</f>
        <v>11003262.300000001</v>
      </c>
      <c r="C32" s="45">
        <v>259266</v>
      </c>
      <c r="D32" s="45">
        <v>84480</v>
      </c>
      <c r="E32" s="53">
        <v>0</v>
      </c>
      <c r="F32" s="45">
        <v>94809</v>
      </c>
      <c r="G32" s="45">
        <v>79977</v>
      </c>
      <c r="H32" s="48">
        <v>10743996.300000001</v>
      </c>
      <c r="I32" s="48">
        <v>7951025</v>
      </c>
      <c r="J32" s="48">
        <v>43718</v>
      </c>
      <c r="K32" s="48">
        <v>627926.9</v>
      </c>
      <c r="L32" s="41">
        <v>1491213</v>
      </c>
      <c r="M32" s="48">
        <v>630113.4</v>
      </c>
      <c r="N32" s="49">
        <v>296</v>
      </c>
      <c r="O32" s="50">
        <v>104127</v>
      </c>
      <c r="P32" s="33" t="s">
        <v>86</v>
      </c>
    </row>
    <row r="33" spans="1:16" s="21" customFormat="1">
      <c r="A33" s="34"/>
      <c r="B33" s="47"/>
      <c r="C33" s="45"/>
      <c r="D33" s="45"/>
      <c r="E33" s="54"/>
      <c r="F33" s="45"/>
      <c r="G33" s="45"/>
      <c r="H33" s="44"/>
      <c r="I33" s="44"/>
      <c r="J33" s="44"/>
      <c r="K33" s="44"/>
      <c r="L33" s="41"/>
      <c r="M33" s="51"/>
      <c r="N33" s="52"/>
      <c r="O33" s="46"/>
      <c r="P33" s="33"/>
    </row>
    <row r="34" spans="1:16" s="21" customFormat="1">
      <c r="A34" s="34" t="s">
        <v>87</v>
      </c>
      <c r="B34" s="47">
        <f>SUM(C34+H34)</f>
        <v>28991175</v>
      </c>
      <c r="C34" s="45">
        <v>13868783</v>
      </c>
      <c r="D34" s="45">
        <v>4949095</v>
      </c>
      <c r="E34" s="54">
        <v>64118</v>
      </c>
      <c r="F34" s="45">
        <v>6571500</v>
      </c>
      <c r="G34" s="45">
        <v>2284070</v>
      </c>
      <c r="H34" s="48">
        <v>15122392</v>
      </c>
      <c r="I34" s="48">
        <v>14638236</v>
      </c>
      <c r="J34" s="48">
        <v>326013</v>
      </c>
      <c r="K34" s="48">
        <v>158076</v>
      </c>
      <c r="L34" s="41">
        <v>67</v>
      </c>
      <c r="M34" s="41">
        <v>0</v>
      </c>
      <c r="N34" s="49">
        <v>852</v>
      </c>
      <c r="O34" s="50">
        <v>266535</v>
      </c>
      <c r="P34" s="33" t="s">
        <v>88</v>
      </c>
    </row>
    <row r="35" spans="1:16" s="21" customFormat="1">
      <c r="A35" s="34" t="s">
        <v>89</v>
      </c>
      <c r="B35" s="47">
        <f>SUM(C35+H35)</f>
        <v>43273437</v>
      </c>
      <c r="C35" s="45">
        <v>31196688</v>
      </c>
      <c r="D35" s="45">
        <v>15861895</v>
      </c>
      <c r="E35" s="54">
        <v>461700</v>
      </c>
      <c r="F35" s="45">
        <v>7335796</v>
      </c>
      <c r="G35" s="45">
        <v>7537297</v>
      </c>
      <c r="H35" s="48">
        <v>12076749</v>
      </c>
      <c r="I35" s="48">
        <v>11299983</v>
      </c>
      <c r="J35" s="48">
        <v>550699</v>
      </c>
      <c r="K35" s="48">
        <v>224490</v>
      </c>
      <c r="L35" s="41">
        <v>1577</v>
      </c>
      <c r="M35" s="41">
        <v>0</v>
      </c>
      <c r="N35" s="49">
        <v>444</v>
      </c>
      <c r="O35" s="50">
        <v>138736</v>
      </c>
      <c r="P35" s="33" t="s">
        <v>90</v>
      </c>
    </row>
    <row r="36" spans="1:16" s="21" customFormat="1">
      <c r="A36" s="34" t="s">
        <v>91</v>
      </c>
      <c r="B36" s="47">
        <f>SUM(C36+H36)</f>
        <v>28317860</v>
      </c>
      <c r="C36" s="45">
        <v>15423018</v>
      </c>
      <c r="D36" s="45">
        <v>5962770</v>
      </c>
      <c r="E36" s="53">
        <v>0</v>
      </c>
      <c r="F36" s="45">
        <v>6636783</v>
      </c>
      <c r="G36" s="45">
        <v>2823465</v>
      </c>
      <c r="H36" s="48">
        <v>12894842</v>
      </c>
      <c r="I36" s="48">
        <v>12345891</v>
      </c>
      <c r="J36" s="48">
        <v>133547</v>
      </c>
      <c r="K36" s="48">
        <v>398295</v>
      </c>
      <c r="L36" s="41">
        <v>17109</v>
      </c>
      <c r="M36" s="41">
        <v>0</v>
      </c>
      <c r="N36" s="49">
        <v>773</v>
      </c>
      <c r="O36" s="50">
        <v>146743</v>
      </c>
      <c r="P36" s="33" t="s">
        <v>92</v>
      </c>
    </row>
    <row r="37" spans="1:16" s="21" customFormat="1">
      <c r="A37" s="34"/>
      <c r="B37" s="47"/>
      <c r="C37" s="45"/>
      <c r="D37" s="45"/>
      <c r="E37" s="54"/>
      <c r="F37" s="45"/>
      <c r="G37" s="45"/>
      <c r="H37" s="44"/>
      <c r="I37" s="44"/>
      <c r="J37" s="44"/>
      <c r="K37" s="44"/>
      <c r="L37" s="41"/>
      <c r="M37" s="51"/>
      <c r="N37" s="52"/>
      <c r="O37" s="46"/>
      <c r="P37" s="33"/>
    </row>
    <row r="38" spans="1:16" s="21" customFormat="1">
      <c r="A38" s="34" t="s">
        <v>93</v>
      </c>
      <c r="B38" s="47">
        <f>SUM(C38+H38)</f>
        <v>25336262</v>
      </c>
      <c r="C38" s="45">
        <v>17277950</v>
      </c>
      <c r="D38" s="45">
        <v>8068100</v>
      </c>
      <c r="E38" s="54">
        <v>148990</v>
      </c>
      <c r="F38" s="45">
        <v>4446209</v>
      </c>
      <c r="G38" s="45">
        <v>4614651</v>
      </c>
      <c r="H38" s="48">
        <v>8058312</v>
      </c>
      <c r="I38" s="48">
        <v>7699627</v>
      </c>
      <c r="J38" s="48">
        <v>70838</v>
      </c>
      <c r="K38" s="48">
        <v>255013</v>
      </c>
      <c r="L38" s="41">
        <v>20603</v>
      </c>
      <c r="M38" s="48">
        <v>12231</v>
      </c>
      <c r="N38" s="49">
        <v>547</v>
      </c>
      <c r="O38" s="50">
        <v>92135</v>
      </c>
      <c r="P38" s="33" t="s">
        <v>94</v>
      </c>
    </row>
    <row r="39" spans="1:16" s="21" customFormat="1" ht="13.5" thickBot="1">
      <c r="A39" s="55" t="s">
        <v>95</v>
      </c>
      <c r="B39" s="56">
        <f>SUM(C39+H39)</f>
        <v>32129315</v>
      </c>
      <c r="C39" s="57">
        <v>20365771</v>
      </c>
      <c r="D39" s="57">
        <v>8011520</v>
      </c>
      <c r="E39" s="58">
        <v>282490</v>
      </c>
      <c r="F39" s="57">
        <v>6958000</v>
      </c>
      <c r="G39" s="57">
        <v>5113761</v>
      </c>
      <c r="H39" s="59">
        <v>11763544</v>
      </c>
      <c r="I39" s="59">
        <v>11361793</v>
      </c>
      <c r="J39" s="59">
        <v>31640</v>
      </c>
      <c r="K39" s="59">
        <v>357030</v>
      </c>
      <c r="L39" s="60">
        <v>1477</v>
      </c>
      <c r="M39" s="59">
        <v>11604</v>
      </c>
      <c r="N39" s="61">
        <v>632</v>
      </c>
      <c r="O39" s="62">
        <v>144968</v>
      </c>
      <c r="P39" s="63" t="s">
        <v>67</v>
      </c>
    </row>
    <row r="40" spans="1:16" s="21" customFormat="1">
      <c r="A40" s="64" t="s">
        <v>98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</row>
    <row r="41" spans="1:16" s="21" customFormat="1">
      <c r="A41" s="64" t="s">
        <v>96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16" s="21" customFormat="1">
      <c r="A42" s="85" t="s">
        <v>99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s="21" customForma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s="21" customFormat="1">
      <c r="A44" s="65" t="s">
        <v>97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69"/>
      <c r="O44" s="69"/>
      <c r="P44" s="66"/>
    </row>
    <row r="45" spans="1:16" s="21" customFormat="1">
      <c r="A45" s="65" t="s">
        <v>100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7"/>
    </row>
    <row r="46" spans="1:16" s="21" customFormat="1">
      <c r="A46" s="36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7"/>
    </row>
    <row r="47" spans="1:16" s="21" customFormat="1">
      <c r="A47" s="36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7"/>
    </row>
    <row r="48" spans="1:16" s="21" customFormat="1">
      <c r="A48" s="36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37"/>
    </row>
    <row r="49" spans="1:16" s="21" customFormat="1">
      <c r="A49" s="36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7"/>
    </row>
    <row r="50" spans="1:16" s="21" customFormat="1">
      <c r="A50" s="36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7"/>
    </row>
    <row r="51" spans="1:16" s="21" customFormat="1">
      <c r="A51" s="36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7"/>
    </row>
    <row r="52" spans="1:16" s="21" customFormat="1">
      <c r="A52" s="36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7"/>
    </row>
    <row r="53" spans="1:16" s="21" customFormat="1">
      <c r="A53" s="36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7"/>
    </row>
    <row r="54" spans="1:16" s="21" customFormat="1">
      <c r="A54" s="36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7"/>
    </row>
    <row r="55" spans="1:16" s="21" customFormat="1">
      <c r="A55" s="36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7"/>
    </row>
    <row r="56" spans="1:16" s="21" customFormat="1">
      <c r="A56" s="36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7"/>
    </row>
    <row r="57" spans="1:16" s="21" customFormat="1">
      <c r="A57" s="36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7"/>
    </row>
    <row r="58" spans="1:16" s="21" customFormat="1">
      <c r="A58" s="36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7"/>
    </row>
    <row r="59" spans="1:16" s="21" customFormat="1">
      <c r="A59" s="36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7"/>
    </row>
    <row r="60" spans="1:16" s="21" customFormat="1">
      <c r="A60" s="36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7"/>
    </row>
    <row r="61" spans="1:16" s="21" customFormat="1">
      <c r="A61" s="36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7"/>
    </row>
    <row r="62" spans="1:16" s="21" customFormat="1">
      <c r="A62" s="36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7"/>
    </row>
    <row r="63" spans="1:16" s="21" customFormat="1">
      <c r="A63" s="36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7"/>
    </row>
    <row r="64" spans="1:16" s="21" customFormat="1">
      <c r="A64" s="36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7"/>
    </row>
    <row r="65" spans="1:16" s="21" customFormat="1">
      <c r="A65" s="36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7"/>
    </row>
    <row r="66" spans="1:16" s="21" customFormat="1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7"/>
    </row>
    <row r="67" spans="1:16" s="21" customFormat="1">
      <c r="A67" s="36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7"/>
    </row>
    <row r="68" spans="1:16" s="21" customFormat="1">
      <c r="A68" s="36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7"/>
    </row>
    <row r="69" spans="1:16" s="21" customFormat="1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7"/>
    </row>
    <row r="70" spans="1:16" s="21" customFormat="1">
      <c r="A70" s="36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7"/>
    </row>
    <row r="71" spans="1:16" s="21" customFormat="1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7"/>
    </row>
    <row r="72" spans="1:16" s="21" customFormat="1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7"/>
    </row>
    <row r="73" spans="1:16" s="21" customFormat="1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7"/>
    </row>
    <row r="74" spans="1:16" s="21" customFormat="1">
      <c r="A74" s="36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7"/>
    </row>
    <row r="75" spans="1:16" s="21" customFormat="1">
      <c r="A75" s="36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7"/>
    </row>
    <row r="76" spans="1:16" s="21" customFormat="1">
      <c r="A76" s="36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7"/>
    </row>
    <row r="77" spans="1:16" s="21" customFormat="1">
      <c r="A77" s="36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7"/>
    </row>
    <row r="78" spans="1:16" s="21" customFormat="1">
      <c r="A78" s="36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7"/>
    </row>
    <row r="79" spans="1:16" s="21" customFormat="1">
      <c r="A79" s="36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7"/>
    </row>
    <row r="80" spans="1:16" s="21" customFormat="1">
      <c r="A80" s="36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7"/>
    </row>
    <row r="81" spans="1:16" s="21" customFormat="1">
      <c r="A81" s="36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7"/>
    </row>
    <row r="82" spans="1:16" s="21" customFormat="1">
      <c r="A82" s="36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7"/>
    </row>
    <row r="83" spans="1:16" s="21" customFormat="1">
      <c r="A83" s="36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7"/>
    </row>
    <row r="84" spans="1:16" s="21" customFormat="1">
      <c r="A84" s="36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7"/>
    </row>
    <row r="85" spans="1:16" s="21" customFormat="1">
      <c r="A85" s="36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7"/>
    </row>
    <row r="86" spans="1:16" s="21" customFormat="1">
      <c r="A86" s="36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7"/>
    </row>
    <row r="87" spans="1:16" s="21" customFormat="1">
      <c r="A87" s="36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7"/>
    </row>
    <row r="88" spans="1:16" s="21" customFormat="1">
      <c r="A88" s="36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7"/>
    </row>
    <row r="89" spans="1:16" s="21" customFormat="1">
      <c r="A89" s="36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7"/>
    </row>
    <row r="90" spans="1:16" s="21" customFormat="1">
      <c r="A90" s="36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7"/>
    </row>
  </sheetData>
  <mergeCells count="17">
    <mergeCell ref="A42:P43"/>
    <mergeCell ref="H5:H7"/>
    <mergeCell ref="I5:I7"/>
    <mergeCell ref="J5:J7"/>
    <mergeCell ref="K5:K7"/>
    <mergeCell ref="L5:L7"/>
    <mergeCell ref="M5:M7"/>
    <mergeCell ref="B4:B7"/>
    <mergeCell ref="C4:G4"/>
    <mergeCell ref="H4:O4"/>
    <mergeCell ref="C5:C7"/>
    <mergeCell ref="D5:D7"/>
    <mergeCell ref="E5:E7"/>
    <mergeCell ref="F5:F7"/>
    <mergeCell ref="G5:G7"/>
    <mergeCell ref="N5:N7"/>
    <mergeCell ref="O5:O7"/>
  </mergeCells>
  <phoneticPr fontId="3"/>
  <pageMargins left="0.39370078740157483" right="0.19685039370078741" top="0.98425196850393704" bottom="0.98425196850393704" header="0.51181102362204722" footer="0.51181102362204722"/>
  <pageSetup paperSize="9" scale="76" orientation="landscape" verticalDpi="300" r:id="rId1"/>
  <headerFooter alignWithMargins="0"/>
  <colBreaks count="1" manualBreakCount="1">
    <brk id="16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9B5F-A84B-4438-B8F1-DDAFED137179}">
  <dimension ref="A1:Q90"/>
  <sheetViews>
    <sheetView view="pageBreakPreview" topLeftCell="D36" zoomScaleNormal="100" zoomScaleSheetLayoutView="100" workbookViewId="0">
      <selection activeCell="H49" sqref="H49"/>
    </sheetView>
  </sheetViews>
  <sheetFormatPr defaultColWidth="8.25" defaultRowHeight="13"/>
  <cols>
    <col min="1" max="1" width="12.5" style="21" customWidth="1"/>
    <col min="2" max="2" width="11.25" style="20" bestFit="1" customWidth="1"/>
    <col min="3" max="7" width="10.33203125" style="20" customWidth="1"/>
    <col min="8" max="9" width="11.25" style="20" bestFit="1" customWidth="1"/>
    <col min="10" max="14" width="10.33203125" style="20" customWidth="1"/>
    <col min="15" max="15" width="10.33203125" style="21" customWidth="1"/>
    <col min="16" max="16" width="3.4140625" style="22" customWidth="1"/>
    <col min="17" max="17" width="8.25" style="9"/>
    <col min="18" max="256" width="8.25" style="21"/>
    <col min="257" max="257" width="12.5" style="21" customWidth="1"/>
    <col min="258" max="258" width="11.25" style="21" bestFit="1" customWidth="1"/>
    <col min="259" max="263" width="10.33203125" style="21" customWidth="1"/>
    <col min="264" max="265" width="11.25" style="21" bestFit="1" customWidth="1"/>
    <col min="266" max="271" width="10.33203125" style="21" customWidth="1"/>
    <col min="272" max="272" width="3.4140625" style="21" customWidth="1"/>
    <col min="273" max="512" width="8.25" style="21"/>
    <col min="513" max="513" width="12.5" style="21" customWidth="1"/>
    <col min="514" max="514" width="11.25" style="21" bestFit="1" customWidth="1"/>
    <col min="515" max="519" width="10.33203125" style="21" customWidth="1"/>
    <col min="520" max="521" width="11.25" style="21" bestFit="1" customWidth="1"/>
    <col min="522" max="527" width="10.33203125" style="21" customWidth="1"/>
    <col min="528" max="528" width="3.4140625" style="21" customWidth="1"/>
    <col min="529" max="768" width="8.25" style="21"/>
    <col min="769" max="769" width="12.5" style="21" customWidth="1"/>
    <col min="770" max="770" width="11.25" style="21" bestFit="1" customWidth="1"/>
    <col min="771" max="775" width="10.33203125" style="21" customWidth="1"/>
    <col min="776" max="777" width="11.25" style="21" bestFit="1" customWidth="1"/>
    <col min="778" max="783" width="10.33203125" style="21" customWidth="1"/>
    <col min="784" max="784" width="3.4140625" style="21" customWidth="1"/>
    <col min="785" max="1024" width="8.25" style="21"/>
    <col min="1025" max="1025" width="12.5" style="21" customWidth="1"/>
    <col min="1026" max="1026" width="11.25" style="21" bestFit="1" customWidth="1"/>
    <col min="1027" max="1031" width="10.33203125" style="21" customWidth="1"/>
    <col min="1032" max="1033" width="11.25" style="21" bestFit="1" customWidth="1"/>
    <col min="1034" max="1039" width="10.33203125" style="21" customWidth="1"/>
    <col min="1040" max="1040" width="3.4140625" style="21" customWidth="1"/>
    <col min="1041" max="1280" width="8.25" style="21"/>
    <col min="1281" max="1281" width="12.5" style="21" customWidth="1"/>
    <col min="1282" max="1282" width="11.25" style="21" bestFit="1" customWidth="1"/>
    <col min="1283" max="1287" width="10.33203125" style="21" customWidth="1"/>
    <col min="1288" max="1289" width="11.25" style="21" bestFit="1" customWidth="1"/>
    <col min="1290" max="1295" width="10.33203125" style="21" customWidth="1"/>
    <col min="1296" max="1296" width="3.4140625" style="21" customWidth="1"/>
    <col min="1297" max="1536" width="8.25" style="21"/>
    <col min="1537" max="1537" width="12.5" style="21" customWidth="1"/>
    <col min="1538" max="1538" width="11.25" style="21" bestFit="1" customWidth="1"/>
    <col min="1539" max="1543" width="10.33203125" style="21" customWidth="1"/>
    <col min="1544" max="1545" width="11.25" style="21" bestFit="1" customWidth="1"/>
    <col min="1546" max="1551" width="10.33203125" style="21" customWidth="1"/>
    <col min="1552" max="1552" width="3.4140625" style="21" customWidth="1"/>
    <col min="1553" max="1792" width="8.25" style="21"/>
    <col min="1793" max="1793" width="12.5" style="21" customWidth="1"/>
    <col min="1794" max="1794" width="11.25" style="21" bestFit="1" customWidth="1"/>
    <col min="1795" max="1799" width="10.33203125" style="21" customWidth="1"/>
    <col min="1800" max="1801" width="11.25" style="21" bestFit="1" customWidth="1"/>
    <col min="1802" max="1807" width="10.33203125" style="21" customWidth="1"/>
    <col min="1808" max="1808" width="3.4140625" style="21" customWidth="1"/>
    <col min="1809" max="2048" width="8.25" style="21"/>
    <col min="2049" max="2049" width="12.5" style="21" customWidth="1"/>
    <col min="2050" max="2050" width="11.25" style="21" bestFit="1" customWidth="1"/>
    <col min="2051" max="2055" width="10.33203125" style="21" customWidth="1"/>
    <col min="2056" max="2057" width="11.25" style="21" bestFit="1" customWidth="1"/>
    <col min="2058" max="2063" width="10.33203125" style="21" customWidth="1"/>
    <col min="2064" max="2064" width="3.4140625" style="21" customWidth="1"/>
    <col min="2065" max="2304" width="8.25" style="21"/>
    <col min="2305" max="2305" width="12.5" style="21" customWidth="1"/>
    <col min="2306" max="2306" width="11.25" style="21" bestFit="1" customWidth="1"/>
    <col min="2307" max="2311" width="10.33203125" style="21" customWidth="1"/>
    <col min="2312" max="2313" width="11.25" style="21" bestFit="1" customWidth="1"/>
    <col min="2314" max="2319" width="10.33203125" style="21" customWidth="1"/>
    <col min="2320" max="2320" width="3.4140625" style="21" customWidth="1"/>
    <col min="2321" max="2560" width="8.25" style="21"/>
    <col min="2561" max="2561" width="12.5" style="21" customWidth="1"/>
    <col min="2562" max="2562" width="11.25" style="21" bestFit="1" customWidth="1"/>
    <col min="2563" max="2567" width="10.33203125" style="21" customWidth="1"/>
    <col min="2568" max="2569" width="11.25" style="21" bestFit="1" customWidth="1"/>
    <col min="2570" max="2575" width="10.33203125" style="21" customWidth="1"/>
    <col min="2576" max="2576" width="3.4140625" style="21" customWidth="1"/>
    <col min="2577" max="2816" width="8.25" style="21"/>
    <col min="2817" max="2817" width="12.5" style="21" customWidth="1"/>
    <col min="2818" max="2818" width="11.25" style="21" bestFit="1" customWidth="1"/>
    <col min="2819" max="2823" width="10.33203125" style="21" customWidth="1"/>
    <col min="2824" max="2825" width="11.25" style="21" bestFit="1" customWidth="1"/>
    <col min="2826" max="2831" width="10.33203125" style="21" customWidth="1"/>
    <col min="2832" max="2832" width="3.4140625" style="21" customWidth="1"/>
    <col min="2833" max="3072" width="8.25" style="21"/>
    <col min="3073" max="3073" width="12.5" style="21" customWidth="1"/>
    <col min="3074" max="3074" width="11.25" style="21" bestFit="1" customWidth="1"/>
    <col min="3075" max="3079" width="10.33203125" style="21" customWidth="1"/>
    <col min="3080" max="3081" width="11.25" style="21" bestFit="1" customWidth="1"/>
    <col min="3082" max="3087" width="10.33203125" style="21" customWidth="1"/>
    <col min="3088" max="3088" width="3.4140625" style="21" customWidth="1"/>
    <col min="3089" max="3328" width="8.25" style="21"/>
    <col min="3329" max="3329" width="12.5" style="21" customWidth="1"/>
    <col min="3330" max="3330" width="11.25" style="21" bestFit="1" customWidth="1"/>
    <col min="3331" max="3335" width="10.33203125" style="21" customWidth="1"/>
    <col min="3336" max="3337" width="11.25" style="21" bestFit="1" customWidth="1"/>
    <col min="3338" max="3343" width="10.33203125" style="21" customWidth="1"/>
    <col min="3344" max="3344" width="3.4140625" style="21" customWidth="1"/>
    <col min="3345" max="3584" width="8.25" style="21"/>
    <col min="3585" max="3585" width="12.5" style="21" customWidth="1"/>
    <col min="3586" max="3586" width="11.25" style="21" bestFit="1" customWidth="1"/>
    <col min="3587" max="3591" width="10.33203125" style="21" customWidth="1"/>
    <col min="3592" max="3593" width="11.25" style="21" bestFit="1" customWidth="1"/>
    <col min="3594" max="3599" width="10.33203125" style="21" customWidth="1"/>
    <col min="3600" max="3600" width="3.4140625" style="21" customWidth="1"/>
    <col min="3601" max="3840" width="8.25" style="21"/>
    <col min="3841" max="3841" width="12.5" style="21" customWidth="1"/>
    <col min="3842" max="3842" width="11.25" style="21" bestFit="1" customWidth="1"/>
    <col min="3843" max="3847" width="10.33203125" style="21" customWidth="1"/>
    <col min="3848" max="3849" width="11.25" style="21" bestFit="1" customWidth="1"/>
    <col min="3850" max="3855" width="10.33203125" style="21" customWidth="1"/>
    <col min="3856" max="3856" width="3.4140625" style="21" customWidth="1"/>
    <col min="3857" max="4096" width="8.25" style="21"/>
    <col min="4097" max="4097" width="12.5" style="21" customWidth="1"/>
    <col min="4098" max="4098" width="11.25" style="21" bestFit="1" customWidth="1"/>
    <col min="4099" max="4103" width="10.33203125" style="21" customWidth="1"/>
    <col min="4104" max="4105" width="11.25" style="21" bestFit="1" customWidth="1"/>
    <col min="4106" max="4111" width="10.33203125" style="21" customWidth="1"/>
    <col min="4112" max="4112" width="3.4140625" style="21" customWidth="1"/>
    <col min="4113" max="4352" width="8.25" style="21"/>
    <col min="4353" max="4353" width="12.5" style="21" customWidth="1"/>
    <col min="4354" max="4354" width="11.25" style="21" bestFit="1" customWidth="1"/>
    <col min="4355" max="4359" width="10.33203125" style="21" customWidth="1"/>
    <col min="4360" max="4361" width="11.25" style="21" bestFit="1" customWidth="1"/>
    <col min="4362" max="4367" width="10.33203125" style="21" customWidth="1"/>
    <col min="4368" max="4368" width="3.4140625" style="21" customWidth="1"/>
    <col min="4369" max="4608" width="8.25" style="21"/>
    <col min="4609" max="4609" width="12.5" style="21" customWidth="1"/>
    <col min="4610" max="4610" width="11.25" style="21" bestFit="1" customWidth="1"/>
    <col min="4611" max="4615" width="10.33203125" style="21" customWidth="1"/>
    <col min="4616" max="4617" width="11.25" style="21" bestFit="1" customWidth="1"/>
    <col min="4618" max="4623" width="10.33203125" style="21" customWidth="1"/>
    <col min="4624" max="4624" width="3.4140625" style="21" customWidth="1"/>
    <col min="4625" max="4864" width="8.25" style="21"/>
    <col min="4865" max="4865" width="12.5" style="21" customWidth="1"/>
    <col min="4866" max="4866" width="11.25" style="21" bestFit="1" customWidth="1"/>
    <col min="4867" max="4871" width="10.33203125" style="21" customWidth="1"/>
    <col min="4872" max="4873" width="11.25" style="21" bestFit="1" customWidth="1"/>
    <col min="4874" max="4879" width="10.33203125" style="21" customWidth="1"/>
    <col min="4880" max="4880" width="3.4140625" style="21" customWidth="1"/>
    <col min="4881" max="5120" width="8.25" style="21"/>
    <col min="5121" max="5121" width="12.5" style="21" customWidth="1"/>
    <col min="5122" max="5122" width="11.25" style="21" bestFit="1" customWidth="1"/>
    <col min="5123" max="5127" width="10.33203125" style="21" customWidth="1"/>
    <col min="5128" max="5129" width="11.25" style="21" bestFit="1" customWidth="1"/>
    <col min="5130" max="5135" width="10.33203125" style="21" customWidth="1"/>
    <col min="5136" max="5136" width="3.4140625" style="21" customWidth="1"/>
    <col min="5137" max="5376" width="8.25" style="21"/>
    <col min="5377" max="5377" width="12.5" style="21" customWidth="1"/>
    <col min="5378" max="5378" width="11.25" style="21" bestFit="1" customWidth="1"/>
    <col min="5379" max="5383" width="10.33203125" style="21" customWidth="1"/>
    <col min="5384" max="5385" width="11.25" style="21" bestFit="1" customWidth="1"/>
    <col min="5386" max="5391" width="10.33203125" style="21" customWidth="1"/>
    <col min="5392" max="5392" width="3.4140625" style="21" customWidth="1"/>
    <col min="5393" max="5632" width="8.25" style="21"/>
    <col min="5633" max="5633" width="12.5" style="21" customWidth="1"/>
    <col min="5634" max="5634" width="11.25" style="21" bestFit="1" customWidth="1"/>
    <col min="5635" max="5639" width="10.33203125" style="21" customWidth="1"/>
    <col min="5640" max="5641" width="11.25" style="21" bestFit="1" customWidth="1"/>
    <col min="5642" max="5647" width="10.33203125" style="21" customWidth="1"/>
    <col min="5648" max="5648" width="3.4140625" style="21" customWidth="1"/>
    <col min="5649" max="5888" width="8.25" style="21"/>
    <col min="5889" max="5889" width="12.5" style="21" customWidth="1"/>
    <col min="5890" max="5890" width="11.25" style="21" bestFit="1" customWidth="1"/>
    <col min="5891" max="5895" width="10.33203125" style="21" customWidth="1"/>
    <col min="5896" max="5897" width="11.25" style="21" bestFit="1" customWidth="1"/>
    <col min="5898" max="5903" width="10.33203125" style="21" customWidth="1"/>
    <col min="5904" max="5904" width="3.4140625" style="21" customWidth="1"/>
    <col min="5905" max="6144" width="8.25" style="21"/>
    <col min="6145" max="6145" width="12.5" style="21" customWidth="1"/>
    <col min="6146" max="6146" width="11.25" style="21" bestFit="1" customWidth="1"/>
    <col min="6147" max="6151" width="10.33203125" style="21" customWidth="1"/>
    <col min="6152" max="6153" width="11.25" style="21" bestFit="1" customWidth="1"/>
    <col min="6154" max="6159" width="10.33203125" style="21" customWidth="1"/>
    <col min="6160" max="6160" width="3.4140625" style="21" customWidth="1"/>
    <col min="6161" max="6400" width="8.25" style="21"/>
    <col min="6401" max="6401" width="12.5" style="21" customWidth="1"/>
    <col min="6402" max="6402" width="11.25" style="21" bestFit="1" customWidth="1"/>
    <col min="6403" max="6407" width="10.33203125" style="21" customWidth="1"/>
    <col min="6408" max="6409" width="11.25" style="21" bestFit="1" customWidth="1"/>
    <col min="6410" max="6415" width="10.33203125" style="21" customWidth="1"/>
    <col min="6416" max="6416" width="3.4140625" style="21" customWidth="1"/>
    <col min="6417" max="6656" width="8.25" style="21"/>
    <col min="6657" max="6657" width="12.5" style="21" customWidth="1"/>
    <col min="6658" max="6658" width="11.25" style="21" bestFit="1" customWidth="1"/>
    <col min="6659" max="6663" width="10.33203125" style="21" customWidth="1"/>
    <col min="6664" max="6665" width="11.25" style="21" bestFit="1" customWidth="1"/>
    <col min="6666" max="6671" width="10.33203125" style="21" customWidth="1"/>
    <col min="6672" max="6672" width="3.4140625" style="21" customWidth="1"/>
    <col min="6673" max="6912" width="8.25" style="21"/>
    <col min="6913" max="6913" width="12.5" style="21" customWidth="1"/>
    <col min="6914" max="6914" width="11.25" style="21" bestFit="1" customWidth="1"/>
    <col min="6915" max="6919" width="10.33203125" style="21" customWidth="1"/>
    <col min="6920" max="6921" width="11.25" style="21" bestFit="1" customWidth="1"/>
    <col min="6922" max="6927" width="10.33203125" style="21" customWidth="1"/>
    <col min="6928" max="6928" width="3.4140625" style="21" customWidth="1"/>
    <col min="6929" max="7168" width="8.25" style="21"/>
    <col min="7169" max="7169" width="12.5" style="21" customWidth="1"/>
    <col min="7170" max="7170" width="11.25" style="21" bestFit="1" customWidth="1"/>
    <col min="7171" max="7175" width="10.33203125" style="21" customWidth="1"/>
    <col min="7176" max="7177" width="11.25" style="21" bestFit="1" customWidth="1"/>
    <col min="7178" max="7183" width="10.33203125" style="21" customWidth="1"/>
    <col min="7184" max="7184" width="3.4140625" style="21" customWidth="1"/>
    <col min="7185" max="7424" width="8.25" style="21"/>
    <col min="7425" max="7425" width="12.5" style="21" customWidth="1"/>
    <col min="7426" max="7426" width="11.25" style="21" bestFit="1" customWidth="1"/>
    <col min="7427" max="7431" width="10.33203125" style="21" customWidth="1"/>
    <col min="7432" max="7433" width="11.25" style="21" bestFit="1" customWidth="1"/>
    <col min="7434" max="7439" width="10.33203125" style="21" customWidth="1"/>
    <col min="7440" max="7440" width="3.4140625" style="21" customWidth="1"/>
    <col min="7441" max="7680" width="8.25" style="21"/>
    <col min="7681" max="7681" width="12.5" style="21" customWidth="1"/>
    <col min="7682" max="7682" width="11.25" style="21" bestFit="1" customWidth="1"/>
    <col min="7683" max="7687" width="10.33203125" style="21" customWidth="1"/>
    <col min="7688" max="7689" width="11.25" style="21" bestFit="1" customWidth="1"/>
    <col min="7690" max="7695" width="10.33203125" style="21" customWidth="1"/>
    <col min="7696" max="7696" width="3.4140625" style="21" customWidth="1"/>
    <col min="7697" max="7936" width="8.25" style="21"/>
    <col min="7937" max="7937" width="12.5" style="21" customWidth="1"/>
    <col min="7938" max="7938" width="11.25" style="21" bestFit="1" customWidth="1"/>
    <col min="7939" max="7943" width="10.33203125" style="21" customWidth="1"/>
    <col min="7944" max="7945" width="11.25" style="21" bestFit="1" customWidth="1"/>
    <col min="7946" max="7951" width="10.33203125" style="21" customWidth="1"/>
    <col min="7952" max="7952" width="3.4140625" style="21" customWidth="1"/>
    <col min="7953" max="8192" width="8.25" style="21"/>
    <col min="8193" max="8193" width="12.5" style="21" customWidth="1"/>
    <col min="8194" max="8194" width="11.25" style="21" bestFit="1" customWidth="1"/>
    <col min="8195" max="8199" width="10.33203125" style="21" customWidth="1"/>
    <col min="8200" max="8201" width="11.25" style="21" bestFit="1" customWidth="1"/>
    <col min="8202" max="8207" width="10.33203125" style="21" customWidth="1"/>
    <col min="8208" max="8208" width="3.4140625" style="21" customWidth="1"/>
    <col min="8209" max="8448" width="8.25" style="21"/>
    <col min="8449" max="8449" width="12.5" style="21" customWidth="1"/>
    <col min="8450" max="8450" width="11.25" style="21" bestFit="1" customWidth="1"/>
    <col min="8451" max="8455" width="10.33203125" style="21" customWidth="1"/>
    <col min="8456" max="8457" width="11.25" style="21" bestFit="1" customWidth="1"/>
    <col min="8458" max="8463" width="10.33203125" style="21" customWidth="1"/>
    <col min="8464" max="8464" width="3.4140625" style="21" customWidth="1"/>
    <col min="8465" max="8704" width="8.25" style="21"/>
    <col min="8705" max="8705" width="12.5" style="21" customWidth="1"/>
    <col min="8706" max="8706" width="11.25" style="21" bestFit="1" customWidth="1"/>
    <col min="8707" max="8711" width="10.33203125" style="21" customWidth="1"/>
    <col min="8712" max="8713" width="11.25" style="21" bestFit="1" customWidth="1"/>
    <col min="8714" max="8719" width="10.33203125" style="21" customWidth="1"/>
    <col min="8720" max="8720" width="3.4140625" style="21" customWidth="1"/>
    <col min="8721" max="8960" width="8.25" style="21"/>
    <col min="8961" max="8961" width="12.5" style="21" customWidth="1"/>
    <col min="8962" max="8962" width="11.25" style="21" bestFit="1" customWidth="1"/>
    <col min="8963" max="8967" width="10.33203125" style="21" customWidth="1"/>
    <col min="8968" max="8969" width="11.25" style="21" bestFit="1" customWidth="1"/>
    <col min="8970" max="8975" width="10.33203125" style="21" customWidth="1"/>
    <col min="8976" max="8976" width="3.4140625" style="21" customWidth="1"/>
    <col min="8977" max="9216" width="8.25" style="21"/>
    <col min="9217" max="9217" width="12.5" style="21" customWidth="1"/>
    <col min="9218" max="9218" width="11.25" style="21" bestFit="1" customWidth="1"/>
    <col min="9219" max="9223" width="10.33203125" style="21" customWidth="1"/>
    <col min="9224" max="9225" width="11.25" style="21" bestFit="1" customWidth="1"/>
    <col min="9226" max="9231" width="10.33203125" style="21" customWidth="1"/>
    <col min="9232" max="9232" width="3.4140625" style="21" customWidth="1"/>
    <col min="9233" max="9472" width="8.25" style="21"/>
    <col min="9473" max="9473" width="12.5" style="21" customWidth="1"/>
    <col min="9474" max="9474" width="11.25" style="21" bestFit="1" customWidth="1"/>
    <col min="9475" max="9479" width="10.33203125" style="21" customWidth="1"/>
    <col min="9480" max="9481" width="11.25" style="21" bestFit="1" customWidth="1"/>
    <col min="9482" max="9487" width="10.33203125" style="21" customWidth="1"/>
    <col min="9488" max="9488" width="3.4140625" style="21" customWidth="1"/>
    <col min="9489" max="9728" width="8.25" style="21"/>
    <col min="9729" max="9729" width="12.5" style="21" customWidth="1"/>
    <col min="9730" max="9730" width="11.25" style="21" bestFit="1" customWidth="1"/>
    <col min="9731" max="9735" width="10.33203125" style="21" customWidth="1"/>
    <col min="9736" max="9737" width="11.25" style="21" bestFit="1" customWidth="1"/>
    <col min="9738" max="9743" width="10.33203125" style="21" customWidth="1"/>
    <col min="9744" max="9744" width="3.4140625" style="21" customWidth="1"/>
    <col min="9745" max="9984" width="8.25" style="21"/>
    <col min="9985" max="9985" width="12.5" style="21" customWidth="1"/>
    <col min="9986" max="9986" width="11.25" style="21" bestFit="1" customWidth="1"/>
    <col min="9987" max="9991" width="10.33203125" style="21" customWidth="1"/>
    <col min="9992" max="9993" width="11.25" style="21" bestFit="1" customWidth="1"/>
    <col min="9994" max="9999" width="10.33203125" style="21" customWidth="1"/>
    <col min="10000" max="10000" width="3.4140625" style="21" customWidth="1"/>
    <col min="10001" max="10240" width="8.25" style="21"/>
    <col min="10241" max="10241" width="12.5" style="21" customWidth="1"/>
    <col min="10242" max="10242" width="11.25" style="21" bestFit="1" customWidth="1"/>
    <col min="10243" max="10247" width="10.33203125" style="21" customWidth="1"/>
    <col min="10248" max="10249" width="11.25" style="21" bestFit="1" customWidth="1"/>
    <col min="10250" max="10255" width="10.33203125" style="21" customWidth="1"/>
    <col min="10256" max="10256" width="3.4140625" style="21" customWidth="1"/>
    <col min="10257" max="10496" width="8.25" style="21"/>
    <col min="10497" max="10497" width="12.5" style="21" customWidth="1"/>
    <col min="10498" max="10498" width="11.25" style="21" bestFit="1" customWidth="1"/>
    <col min="10499" max="10503" width="10.33203125" style="21" customWidth="1"/>
    <col min="10504" max="10505" width="11.25" style="21" bestFit="1" customWidth="1"/>
    <col min="10506" max="10511" width="10.33203125" style="21" customWidth="1"/>
    <col min="10512" max="10512" width="3.4140625" style="21" customWidth="1"/>
    <col min="10513" max="10752" width="8.25" style="21"/>
    <col min="10753" max="10753" width="12.5" style="21" customWidth="1"/>
    <col min="10754" max="10754" width="11.25" style="21" bestFit="1" customWidth="1"/>
    <col min="10755" max="10759" width="10.33203125" style="21" customWidth="1"/>
    <col min="10760" max="10761" width="11.25" style="21" bestFit="1" customWidth="1"/>
    <col min="10762" max="10767" width="10.33203125" style="21" customWidth="1"/>
    <col min="10768" max="10768" width="3.4140625" style="21" customWidth="1"/>
    <col min="10769" max="11008" width="8.25" style="21"/>
    <col min="11009" max="11009" width="12.5" style="21" customWidth="1"/>
    <col min="11010" max="11010" width="11.25" style="21" bestFit="1" customWidth="1"/>
    <col min="11011" max="11015" width="10.33203125" style="21" customWidth="1"/>
    <col min="11016" max="11017" width="11.25" style="21" bestFit="1" customWidth="1"/>
    <col min="11018" max="11023" width="10.33203125" style="21" customWidth="1"/>
    <col min="11024" max="11024" width="3.4140625" style="21" customWidth="1"/>
    <col min="11025" max="11264" width="8.25" style="21"/>
    <col min="11265" max="11265" width="12.5" style="21" customWidth="1"/>
    <col min="11266" max="11266" width="11.25" style="21" bestFit="1" customWidth="1"/>
    <col min="11267" max="11271" width="10.33203125" style="21" customWidth="1"/>
    <col min="11272" max="11273" width="11.25" style="21" bestFit="1" customWidth="1"/>
    <col min="11274" max="11279" width="10.33203125" style="21" customWidth="1"/>
    <col min="11280" max="11280" width="3.4140625" style="21" customWidth="1"/>
    <col min="11281" max="11520" width="8.25" style="21"/>
    <col min="11521" max="11521" width="12.5" style="21" customWidth="1"/>
    <col min="11522" max="11522" width="11.25" style="21" bestFit="1" customWidth="1"/>
    <col min="11523" max="11527" width="10.33203125" style="21" customWidth="1"/>
    <col min="11528" max="11529" width="11.25" style="21" bestFit="1" customWidth="1"/>
    <col min="11530" max="11535" width="10.33203125" style="21" customWidth="1"/>
    <col min="11536" max="11536" width="3.4140625" style="21" customWidth="1"/>
    <col min="11537" max="11776" width="8.25" style="21"/>
    <col min="11777" max="11777" width="12.5" style="21" customWidth="1"/>
    <col min="11778" max="11778" width="11.25" style="21" bestFit="1" customWidth="1"/>
    <col min="11779" max="11783" width="10.33203125" style="21" customWidth="1"/>
    <col min="11784" max="11785" width="11.25" style="21" bestFit="1" customWidth="1"/>
    <col min="11786" max="11791" width="10.33203125" style="21" customWidth="1"/>
    <col min="11792" max="11792" width="3.4140625" style="21" customWidth="1"/>
    <col min="11793" max="12032" width="8.25" style="21"/>
    <col min="12033" max="12033" width="12.5" style="21" customWidth="1"/>
    <col min="12034" max="12034" width="11.25" style="21" bestFit="1" customWidth="1"/>
    <col min="12035" max="12039" width="10.33203125" style="21" customWidth="1"/>
    <col min="12040" max="12041" width="11.25" style="21" bestFit="1" customWidth="1"/>
    <col min="12042" max="12047" width="10.33203125" style="21" customWidth="1"/>
    <col min="12048" max="12048" width="3.4140625" style="21" customWidth="1"/>
    <col min="12049" max="12288" width="8.25" style="21"/>
    <col min="12289" max="12289" width="12.5" style="21" customWidth="1"/>
    <col min="12290" max="12290" width="11.25" style="21" bestFit="1" customWidth="1"/>
    <col min="12291" max="12295" width="10.33203125" style="21" customWidth="1"/>
    <col min="12296" max="12297" width="11.25" style="21" bestFit="1" customWidth="1"/>
    <col min="12298" max="12303" width="10.33203125" style="21" customWidth="1"/>
    <col min="12304" max="12304" width="3.4140625" style="21" customWidth="1"/>
    <col min="12305" max="12544" width="8.25" style="21"/>
    <col min="12545" max="12545" width="12.5" style="21" customWidth="1"/>
    <col min="12546" max="12546" width="11.25" style="21" bestFit="1" customWidth="1"/>
    <col min="12547" max="12551" width="10.33203125" style="21" customWidth="1"/>
    <col min="12552" max="12553" width="11.25" style="21" bestFit="1" customWidth="1"/>
    <col min="12554" max="12559" width="10.33203125" style="21" customWidth="1"/>
    <col min="12560" max="12560" width="3.4140625" style="21" customWidth="1"/>
    <col min="12561" max="12800" width="8.25" style="21"/>
    <col min="12801" max="12801" width="12.5" style="21" customWidth="1"/>
    <col min="12802" max="12802" width="11.25" style="21" bestFit="1" customWidth="1"/>
    <col min="12803" max="12807" width="10.33203125" style="21" customWidth="1"/>
    <col min="12808" max="12809" width="11.25" style="21" bestFit="1" customWidth="1"/>
    <col min="12810" max="12815" width="10.33203125" style="21" customWidth="1"/>
    <col min="12816" max="12816" width="3.4140625" style="21" customWidth="1"/>
    <col min="12817" max="13056" width="8.25" style="21"/>
    <col min="13057" max="13057" width="12.5" style="21" customWidth="1"/>
    <col min="13058" max="13058" width="11.25" style="21" bestFit="1" customWidth="1"/>
    <col min="13059" max="13063" width="10.33203125" style="21" customWidth="1"/>
    <col min="13064" max="13065" width="11.25" style="21" bestFit="1" customWidth="1"/>
    <col min="13066" max="13071" width="10.33203125" style="21" customWidth="1"/>
    <col min="13072" max="13072" width="3.4140625" style="21" customWidth="1"/>
    <col min="13073" max="13312" width="8.25" style="21"/>
    <col min="13313" max="13313" width="12.5" style="21" customWidth="1"/>
    <col min="13314" max="13314" width="11.25" style="21" bestFit="1" customWidth="1"/>
    <col min="13315" max="13319" width="10.33203125" style="21" customWidth="1"/>
    <col min="13320" max="13321" width="11.25" style="21" bestFit="1" customWidth="1"/>
    <col min="13322" max="13327" width="10.33203125" style="21" customWidth="1"/>
    <col min="13328" max="13328" width="3.4140625" style="21" customWidth="1"/>
    <col min="13329" max="13568" width="8.25" style="21"/>
    <col min="13569" max="13569" width="12.5" style="21" customWidth="1"/>
    <col min="13570" max="13570" width="11.25" style="21" bestFit="1" customWidth="1"/>
    <col min="13571" max="13575" width="10.33203125" style="21" customWidth="1"/>
    <col min="13576" max="13577" width="11.25" style="21" bestFit="1" customWidth="1"/>
    <col min="13578" max="13583" width="10.33203125" style="21" customWidth="1"/>
    <col min="13584" max="13584" width="3.4140625" style="21" customWidth="1"/>
    <col min="13585" max="13824" width="8.25" style="21"/>
    <col min="13825" max="13825" width="12.5" style="21" customWidth="1"/>
    <col min="13826" max="13826" width="11.25" style="21" bestFit="1" customWidth="1"/>
    <col min="13827" max="13831" width="10.33203125" style="21" customWidth="1"/>
    <col min="13832" max="13833" width="11.25" style="21" bestFit="1" customWidth="1"/>
    <col min="13834" max="13839" width="10.33203125" style="21" customWidth="1"/>
    <col min="13840" max="13840" width="3.4140625" style="21" customWidth="1"/>
    <col min="13841" max="14080" width="8.25" style="21"/>
    <col min="14081" max="14081" width="12.5" style="21" customWidth="1"/>
    <col min="14082" max="14082" width="11.25" style="21" bestFit="1" customWidth="1"/>
    <col min="14083" max="14087" width="10.33203125" style="21" customWidth="1"/>
    <col min="14088" max="14089" width="11.25" style="21" bestFit="1" customWidth="1"/>
    <col min="14090" max="14095" width="10.33203125" style="21" customWidth="1"/>
    <col min="14096" max="14096" width="3.4140625" style="21" customWidth="1"/>
    <col min="14097" max="14336" width="8.25" style="21"/>
    <col min="14337" max="14337" width="12.5" style="21" customWidth="1"/>
    <col min="14338" max="14338" width="11.25" style="21" bestFit="1" customWidth="1"/>
    <col min="14339" max="14343" width="10.33203125" style="21" customWidth="1"/>
    <col min="14344" max="14345" width="11.25" style="21" bestFit="1" customWidth="1"/>
    <col min="14346" max="14351" width="10.33203125" style="21" customWidth="1"/>
    <col min="14352" max="14352" width="3.4140625" style="21" customWidth="1"/>
    <col min="14353" max="14592" width="8.25" style="21"/>
    <col min="14593" max="14593" width="12.5" style="21" customWidth="1"/>
    <col min="14594" max="14594" width="11.25" style="21" bestFit="1" customWidth="1"/>
    <col min="14595" max="14599" width="10.33203125" style="21" customWidth="1"/>
    <col min="14600" max="14601" width="11.25" style="21" bestFit="1" customWidth="1"/>
    <col min="14602" max="14607" width="10.33203125" style="21" customWidth="1"/>
    <col min="14608" max="14608" width="3.4140625" style="21" customWidth="1"/>
    <col min="14609" max="14848" width="8.25" style="21"/>
    <col min="14849" max="14849" width="12.5" style="21" customWidth="1"/>
    <col min="14850" max="14850" width="11.25" style="21" bestFit="1" customWidth="1"/>
    <col min="14851" max="14855" width="10.33203125" style="21" customWidth="1"/>
    <col min="14856" max="14857" width="11.25" style="21" bestFit="1" customWidth="1"/>
    <col min="14858" max="14863" width="10.33203125" style="21" customWidth="1"/>
    <col min="14864" max="14864" width="3.4140625" style="21" customWidth="1"/>
    <col min="14865" max="15104" width="8.25" style="21"/>
    <col min="15105" max="15105" width="12.5" style="21" customWidth="1"/>
    <col min="15106" max="15106" width="11.25" style="21" bestFit="1" customWidth="1"/>
    <col min="15107" max="15111" width="10.33203125" style="21" customWidth="1"/>
    <col min="15112" max="15113" width="11.25" style="21" bestFit="1" customWidth="1"/>
    <col min="15114" max="15119" width="10.33203125" style="21" customWidth="1"/>
    <col min="15120" max="15120" width="3.4140625" style="21" customWidth="1"/>
    <col min="15121" max="15360" width="8.25" style="21"/>
    <col min="15361" max="15361" width="12.5" style="21" customWidth="1"/>
    <col min="15362" max="15362" width="11.25" style="21" bestFit="1" customWidth="1"/>
    <col min="15363" max="15367" width="10.33203125" style="21" customWidth="1"/>
    <col min="15368" max="15369" width="11.25" style="21" bestFit="1" customWidth="1"/>
    <col min="15370" max="15375" width="10.33203125" style="21" customWidth="1"/>
    <col min="15376" max="15376" width="3.4140625" style="21" customWidth="1"/>
    <col min="15377" max="15616" width="8.25" style="21"/>
    <col min="15617" max="15617" width="12.5" style="21" customWidth="1"/>
    <col min="15618" max="15618" width="11.25" style="21" bestFit="1" customWidth="1"/>
    <col min="15619" max="15623" width="10.33203125" style="21" customWidth="1"/>
    <col min="15624" max="15625" width="11.25" style="21" bestFit="1" customWidth="1"/>
    <col min="15626" max="15631" width="10.33203125" style="21" customWidth="1"/>
    <col min="15632" max="15632" width="3.4140625" style="21" customWidth="1"/>
    <col min="15633" max="15872" width="8.25" style="21"/>
    <col min="15873" max="15873" width="12.5" style="21" customWidth="1"/>
    <col min="15874" max="15874" width="11.25" style="21" bestFit="1" customWidth="1"/>
    <col min="15875" max="15879" width="10.33203125" style="21" customWidth="1"/>
    <col min="15880" max="15881" width="11.25" style="21" bestFit="1" customWidth="1"/>
    <col min="15882" max="15887" width="10.33203125" style="21" customWidth="1"/>
    <col min="15888" max="15888" width="3.4140625" style="21" customWidth="1"/>
    <col min="15889" max="16128" width="8.25" style="21"/>
    <col min="16129" max="16129" width="12.5" style="21" customWidth="1"/>
    <col min="16130" max="16130" width="11.25" style="21" bestFit="1" customWidth="1"/>
    <col min="16131" max="16135" width="10.33203125" style="21" customWidth="1"/>
    <col min="16136" max="16137" width="11.25" style="21" bestFit="1" customWidth="1"/>
    <col min="16138" max="16143" width="10.33203125" style="21" customWidth="1"/>
    <col min="16144" max="16144" width="3.4140625" style="21" customWidth="1"/>
    <col min="16145" max="16384" width="8.25" style="21"/>
  </cols>
  <sheetData>
    <row r="1" spans="1:16" s="21" customFormat="1" ht="16.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P1" s="22"/>
    </row>
    <row r="2" spans="1:16" s="21" customFormat="1" ht="16.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P2" s="22"/>
    </row>
    <row r="3" spans="1:16" s="21" customFormat="1" ht="13.5" thickBot="1">
      <c r="A3" s="22" t="s">
        <v>35</v>
      </c>
      <c r="B3" s="20"/>
      <c r="C3" s="20"/>
      <c r="D3" s="20"/>
      <c r="E3" s="20"/>
      <c r="F3" s="20"/>
      <c r="G3" s="20"/>
      <c r="H3" s="20"/>
      <c r="I3" s="20"/>
      <c r="J3" s="20"/>
      <c r="L3" s="20"/>
      <c r="M3" s="20"/>
      <c r="N3" s="20"/>
      <c r="P3" s="23" t="s">
        <v>102</v>
      </c>
    </row>
    <row r="4" spans="1:16" s="22" customFormat="1" ht="13.5" customHeight="1">
      <c r="A4" s="24" t="s">
        <v>36</v>
      </c>
      <c r="B4" s="76" t="s">
        <v>37</v>
      </c>
      <c r="C4" s="79" t="s">
        <v>38</v>
      </c>
      <c r="D4" s="80"/>
      <c r="E4" s="80"/>
      <c r="F4" s="80"/>
      <c r="G4" s="81"/>
      <c r="H4" s="82" t="s">
        <v>39</v>
      </c>
      <c r="I4" s="83"/>
      <c r="J4" s="83"/>
      <c r="K4" s="83"/>
      <c r="L4" s="83"/>
      <c r="M4" s="83"/>
      <c r="N4" s="83"/>
      <c r="O4" s="84"/>
      <c r="P4" s="25"/>
    </row>
    <row r="5" spans="1:16" s="22" customFormat="1" ht="13.5" customHeight="1">
      <c r="A5" s="26"/>
      <c r="B5" s="77"/>
      <c r="C5" s="73" t="s">
        <v>40</v>
      </c>
      <c r="D5" s="73" t="s">
        <v>41</v>
      </c>
      <c r="E5" s="73" t="s">
        <v>42</v>
      </c>
      <c r="F5" s="70" t="s">
        <v>43</v>
      </c>
      <c r="G5" s="70" t="s">
        <v>44</v>
      </c>
      <c r="H5" s="70" t="s">
        <v>40</v>
      </c>
      <c r="I5" s="70" t="s">
        <v>41</v>
      </c>
      <c r="J5" s="73" t="s">
        <v>42</v>
      </c>
      <c r="K5" s="70" t="s">
        <v>45</v>
      </c>
      <c r="L5" s="70" t="s">
        <v>46</v>
      </c>
      <c r="M5" s="70" t="s">
        <v>47</v>
      </c>
      <c r="N5" s="70" t="s">
        <v>48</v>
      </c>
      <c r="O5" s="70" t="s">
        <v>49</v>
      </c>
      <c r="P5" s="27"/>
    </row>
    <row r="6" spans="1:16" s="22" customFormat="1" ht="13.5" customHeight="1">
      <c r="A6" s="28"/>
      <c r="B6" s="77"/>
      <c r="C6" s="74"/>
      <c r="D6" s="74"/>
      <c r="E6" s="74"/>
      <c r="F6" s="71"/>
      <c r="G6" s="71"/>
      <c r="H6" s="71"/>
      <c r="I6" s="71"/>
      <c r="J6" s="74"/>
      <c r="K6" s="71"/>
      <c r="L6" s="71"/>
      <c r="M6" s="71"/>
      <c r="N6" s="71"/>
      <c r="O6" s="71"/>
      <c r="P6" s="29"/>
    </row>
    <row r="7" spans="1:16" s="22" customFormat="1" ht="12.5">
      <c r="A7" s="30" t="s">
        <v>50</v>
      </c>
      <c r="B7" s="78"/>
      <c r="C7" s="75"/>
      <c r="D7" s="75"/>
      <c r="E7" s="75"/>
      <c r="F7" s="72"/>
      <c r="G7" s="72"/>
      <c r="H7" s="72"/>
      <c r="I7" s="72"/>
      <c r="J7" s="75"/>
      <c r="K7" s="72"/>
      <c r="L7" s="72"/>
      <c r="M7" s="72"/>
      <c r="N7" s="72"/>
      <c r="O7" s="72"/>
      <c r="P7" s="31"/>
    </row>
    <row r="8" spans="1:16" s="21" customFormat="1">
      <c r="A8" s="32" t="s">
        <v>51</v>
      </c>
      <c r="B8" s="38">
        <f>SUM(C8+H8)</f>
        <v>534421187.19999999</v>
      </c>
      <c r="C8" s="39">
        <v>332069352</v>
      </c>
      <c r="D8" s="39">
        <v>157764625</v>
      </c>
      <c r="E8" s="39">
        <v>2212285</v>
      </c>
      <c r="F8" s="39">
        <v>108382884</v>
      </c>
      <c r="G8" s="39">
        <v>63709558</v>
      </c>
      <c r="H8" s="40">
        <v>202351835.19999999</v>
      </c>
      <c r="I8" s="40">
        <v>192111079.80000001</v>
      </c>
      <c r="J8" s="40">
        <v>3078120</v>
      </c>
      <c r="K8" s="40">
        <v>4079636</v>
      </c>
      <c r="L8" s="41">
        <v>1986424</v>
      </c>
      <c r="M8" s="40">
        <v>1096575.3999999999</v>
      </c>
      <c r="N8" s="42">
        <v>9811</v>
      </c>
      <c r="O8" s="43">
        <v>2421729</v>
      </c>
      <c r="P8" s="33" t="s">
        <v>52</v>
      </c>
    </row>
    <row r="9" spans="1:16" s="21" customFormat="1">
      <c r="A9" s="34"/>
      <c r="B9" s="44"/>
      <c r="C9" s="45"/>
      <c r="D9" s="45"/>
      <c r="E9" s="45"/>
      <c r="F9" s="45"/>
      <c r="G9" s="45"/>
      <c r="H9" s="45"/>
      <c r="I9" s="45"/>
      <c r="J9" s="45"/>
      <c r="K9" s="45"/>
      <c r="L9" s="41"/>
      <c r="M9" s="45"/>
      <c r="N9" s="45"/>
      <c r="O9" s="46"/>
      <c r="P9" s="33"/>
    </row>
    <row r="10" spans="1:16" s="21" customFormat="1">
      <c r="A10" s="34" t="s">
        <v>53</v>
      </c>
      <c r="B10" s="47">
        <f>SUM(C10+H10)</f>
        <v>4900777</v>
      </c>
      <c r="C10" s="45">
        <v>3997249</v>
      </c>
      <c r="D10" s="45">
        <v>1983187</v>
      </c>
      <c r="E10" s="45">
        <v>20270</v>
      </c>
      <c r="F10" s="45">
        <v>1102601</v>
      </c>
      <c r="G10" s="45">
        <v>891191</v>
      </c>
      <c r="H10" s="48">
        <v>903528</v>
      </c>
      <c r="I10" s="48">
        <v>866999</v>
      </c>
      <c r="J10" s="48">
        <v>11376</v>
      </c>
      <c r="K10" s="48">
        <v>13736</v>
      </c>
      <c r="L10" s="41">
        <v>0</v>
      </c>
      <c r="M10" s="48">
        <v>11417</v>
      </c>
      <c r="N10" s="49">
        <v>92</v>
      </c>
      <c r="O10" s="50">
        <v>7915</v>
      </c>
      <c r="P10" s="33" t="s">
        <v>54</v>
      </c>
    </row>
    <row r="11" spans="1:16" s="21" customFormat="1">
      <c r="A11" s="34" t="s">
        <v>55</v>
      </c>
      <c r="B11" s="47">
        <f>SUM(C11+H11)</f>
        <v>11329777</v>
      </c>
      <c r="C11" s="45">
        <v>6633192</v>
      </c>
      <c r="D11" s="45">
        <v>3069885</v>
      </c>
      <c r="E11" s="45">
        <v>51710</v>
      </c>
      <c r="F11" s="45">
        <v>2281670</v>
      </c>
      <c r="G11" s="45">
        <v>1229927</v>
      </c>
      <c r="H11" s="48">
        <v>4696585</v>
      </c>
      <c r="I11" s="48">
        <v>4522900</v>
      </c>
      <c r="J11" s="48">
        <v>12220</v>
      </c>
      <c r="K11" s="48">
        <v>95521</v>
      </c>
      <c r="L11" s="41">
        <v>45631</v>
      </c>
      <c r="M11" s="48">
        <v>20313</v>
      </c>
      <c r="N11" s="49">
        <v>211</v>
      </c>
      <c r="O11" s="50">
        <v>41248</v>
      </c>
      <c r="P11" s="33" t="s">
        <v>56</v>
      </c>
    </row>
    <row r="12" spans="1:16" s="21" customFormat="1">
      <c r="A12" s="34" t="s">
        <v>11</v>
      </c>
      <c r="B12" s="47">
        <f>SUM(C12+H12)</f>
        <v>21960688</v>
      </c>
      <c r="C12" s="45">
        <v>15617549</v>
      </c>
      <c r="D12" s="45">
        <v>7580070</v>
      </c>
      <c r="E12" s="45">
        <v>16858</v>
      </c>
      <c r="F12" s="45">
        <v>4246078</v>
      </c>
      <c r="G12" s="45">
        <v>3774543</v>
      </c>
      <c r="H12" s="48">
        <v>6343139</v>
      </c>
      <c r="I12" s="48">
        <v>5932831</v>
      </c>
      <c r="J12" s="48">
        <v>32993</v>
      </c>
      <c r="K12" s="48">
        <v>151118</v>
      </c>
      <c r="L12" s="41">
        <v>63315</v>
      </c>
      <c r="M12" s="48">
        <v>162882</v>
      </c>
      <c r="N12" s="49">
        <v>304</v>
      </c>
      <c r="O12" s="50">
        <v>49036</v>
      </c>
      <c r="P12" s="33" t="s">
        <v>57</v>
      </c>
    </row>
    <row r="13" spans="1:16" s="21" customFormat="1">
      <c r="A13" s="34"/>
      <c r="B13" s="47"/>
      <c r="C13" s="45"/>
      <c r="D13" s="45"/>
      <c r="E13" s="44"/>
      <c r="F13" s="45"/>
      <c r="G13" s="45"/>
      <c r="H13" s="44"/>
      <c r="I13" s="44"/>
      <c r="J13" s="44"/>
      <c r="K13" s="44"/>
      <c r="L13" s="41"/>
      <c r="M13" s="51"/>
      <c r="N13" s="52"/>
      <c r="O13" s="46"/>
      <c r="P13" s="33"/>
    </row>
    <row r="14" spans="1:16" s="21" customFormat="1">
      <c r="A14" s="34" t="s">
        <v>58</v>
      </c>
      <c r="B14" s="47">
        <f>SUM(C14+H14)</f>
        <v>20171502.399999999</v>
      </c>
      <c r="C14" s="45">
        <v>13973392</v>
      </c>
      <c r="D14" s="45">
        <v>5999326</v>
      </c>
      <c r="E14" s="53">
        <v>0</v>
      </c>
      <c r="F14" s="45">
        <v>4859139</v>
      </c>
      <c r="G14" s="45">
        <v>3114927</v>
      </c>
      <c r="H14" s="48">
        <v>6198110.4000000004</v>
      </c>
      <c r="I14" s="48">
        <v>5966346</v>
      </c>
      <c r="J14" s="48">
        <v>101143</v>
      </c>
      <c r="K14" s="48">
        <v>130621.4</v>
      </c>
      <c r="L14" s="41">
        <v>0</v>
      </c>
      <c r="M14" s="41">
        <v>0</v>
      </c>
      <c r="N14" s="49">
        <v>492</v>
      </c>
      <c r="O14" s="50">
        <v>90584</v>
      </c>
      <c r="P14" s="33" t="s">
        <v>59</v>
      </c>
    </row>
    <row r="15" spans="1:16" s="21" customFormat="1">
      <c r="A15" s="34" t="s">
        <v>60</v>
      </c>
      <c r="B15" s="47">
        <f>SUM(C15+H15)</f>
        <v>14233989</v>
      </c>
      <c r="C15" s="45">
        <v>8233410</v>
      </c>
      <c r="D15" s="45">
        <v>4498540</v>
      </c>
      <c r="E15" s="54">
        <v>122180</v>
      </c>
      <c r="F15" s="45">
        <v>2767694</v>
      </c>
      <c r="G15" s="45">
        <v>844996</v>
      </c>
      <c r="H15" s="48">
        <v>6000579</v>
      </c>
      <c r="I15" s="48">
        <v>5855194</v>
      </c>
      <c r="J15" s="48">
        <v>53797</v>
      </c>
      <c r="K15" s="48">
        <v>53451</v>
      </c>
      <c r="L15" s="41">
        <v>2423</v>
      </c>
      <c r="M15" s="48">
        <v>35714</v>
      </c>
      <c r="N15" s="49">
        <v>523</v>
      </c>
      <c r="O15" s="50">
        <v>63241</v>
      </c>
      <c r="P15" s="33" t="s">
        <v>61</v>
      </c>
    </row>
    <row r="16" spans="1:16" s="21" customFormat="1">
      <c r="A16" s="34" t="s">
        <v>62</v>
      </c>
      <c r="B16" s="47">
        <f>SUM(C16+H16)</f>
        <v>11649052.300000001</v>
      </c>
      <c r="C16" s="45">
        <v>6290722</v>
      </c>
      <c r="D16" s="45">
        <v>2371730</v>
      </c>
      <c r="E16" s="54">
        <v>90790</v>
      </c>
      <c r="F16" s="45">
        <v>2886468</v>
      </c>
      <c r="G16" s="45">
        <v>941734</v>
      </c>
      <c r="H16" s="48">
        <v>5358330.3</v>
      </c>
      <c r="I16" s="48">
        <v>5226019.7</v>
      </c>
      <c r="J16" s="48">
        <v>38546</v>
      </c>
      <c r="K16" s="48">
        <v>91311</v>
      </c>
      <c r="L16" s="41">
        <v>2425.6</v>
      </c>
      <c r="M16" s="48">
        <v>28</v>
      </c>
      <c r="N16" s="49">
        <v>395</v>
      </c>
      <c r="O16" s="50">
        <v>74577</v>
      </c>
      <c r="P16" s="33" t="s">
        <v>63</v>
      </c>
    </row>
    <row r="17" spans="1:16" s="21" customFormat="1">
      <c r="A17" s="34"/>
      <c r="B17" s="47"/>
      <c r="C17" s="45"/>
      <c r="D17" s="45"/>
      <c r="E17" s="54"/>
      <c r="F17" s="45"/>
      <c r="G17" s="45"/>
      <c r="H17" s="44"/>
      <c r="I17" s="44"/>
      <c r="J17" s="44"/>
      <c r="K17" s="44"/>
      <c r="L17" s="41"/>
      <c r="M17" s="51"/>
      <c r="N17" s="52"/>
      <c r="O17" s="46"/>
      <c r="P17" s="33"/>
    </row>
    <row r="18" spans="1:16" s="21" customFormat="1">
      <c r="A18" s="34" t="s">
        <v>64</v>
      </c>
      <c r="B18" s="47">
        <f>SUM(C18+H18)</f>
        <v>13860701</v>
      </c>
      <c r="C18" s="45">
        <v>7320550</v>
      </c>
      <c r="D18" s="45">
        <v>3301110</v>
      </c>
      <c r="E18" s="53">
        <v>0</v>
      </c>
      <c r="F18" s="45">
        <v>2919950</v>
      </c>
      <c r="G18" s="45">
        <v>1099490</v>
      </c>
      <c r="H18" s="48">
        <v>6540151</v>
      </c>
      <c r="I18" s="48">
        <v>6323611</v>
      </c>
      <c r="J18" s="48">
        <v>58994</v>
      </c>
      <c r="K18" s="48">
        <v>152318</v>
      </c>
      <c r="L18" s="41">
        <v>5228</v>
      </c>
      <c r="M18" s="41">
        <v>0</v>
      </c>
      <c r="N18" s="49">
        <v>358</v>
      </c>
      <c r="O18" s="50">
        <v>62785</v>
      </c>
      <c r="P18" s="33" t="s">
        <v>65</v>
      </c>
    </row>
    <row r="19" spans="1:16" s="21" customFormat="1">
      <c r="A19" s="34" t="s">
        <v>66</v>
      </c>
      <c r="B19" s="47">
        <f>SUM(C19+H19)</f>
        <v>30940509</v>
      </c>
      <c r="C19" s="45">
        <v>15927773</v>
      </c>
      <c r="D19" s="45">
        <v>5693540</v>
      </c>
      <c r="E19" s="54">
        <v>89530</v>
      </c>
      <c r="F19" s="45">
        <v>5508436</v>
      </c>
      <c r="G19" s="45">
        <v>4636267</v>
      </c>
      <c r="H19" s="48">
        <v>15012736</v>
      </c>
      <c r="I19" s="48">
        <v>14573751</v>
      </c>
      <c r="J19" s="48">
        <v>24235</v>
      </c>
      <c r="K19" s="48">
        <v>402557</v>
      </c>
      <c r="L19" s="41">
        <v>12191</v>
      </c>
      <c r="M19" s="48">
        <v>2</v>
      </c>
      <c r="N19" s="49">
        <v>634</v>
      </c>
      <c r="O19" s="50">
        <v>148456</v>
      </c>
      <c r="P19" s="33" t="s">
        <v>67</v>
      </c>
    </row>
    <row r="20" spans="1:16" s="21" customFormat="1">
      <c r="A20" s="34" t="s">
        <v>68</v>
      </c>
      <c r="B20" s="47">
        <f>SUM(C20+H20)</f>
        <v>25087486</v>
      </c>
      <c r="C20" s="45">
        <v>15472042</v>
      </c>
      <c r="D20" s="45">
        <v>7673380</v>
      </c>
      <c r="E20" s="54">
        <v>124560</v>
      </c>
      <c r="F20" s="45">
        <v>4893130</v>
      </c>
      <c r="G20" s="45">
        <v>2780972</v>
      </c>
      <c r="H20" s="48">
        <v>9615444</v>
      </c>
      <c r="I20" s="48">
        <v>9357884</v>
      </c>
      <c r="J20" s="48">
        <v>46830</v>
      </c>
      <c r="K20" s="48">
        <v>195771</v>
      </c>
      <c r="L20" s="41">
        <v>0</v>
      </c>
      <c r="M20" s="48">
        <v>14959</v>
      </c>
      <c r="N20" s="49">
        <v>605</v>
      </c>
      <c r="O20" s="50">
        <v>115552</v>
      </c>
      <c r="P20" s="33" t="s">
        <v>69</v>
      </c>
    </row>
    <row r="21" spans="1:16" s="21" customFormat="1">
      <c r="A21" s="34"/>
      <c r="B21" s="47"/>
      <c r="C21" s="45"/>
      <c r="D21" s="45"/>
      <c r="E21" s="54"/>
      <c r="F21" s="45"/>
      <c r="G21" s="45"/>
      <c r="H21" s="44"/>
      <c r="I21" s="44"/>
      <c r="J21" s="44"/>
      <c r="K21" s="44"/>
      <c r="L21" s="41"/>
      <c r="M21" s="51"/>
      <c r="N21" s="52"/>
      <c r="O21" s="46"/>
      <c r="P21" s="33"/>
    </row>
    <row r="22" spans="1:16" s="21" customFormat="1">
      <c r="A22" s="34" t="s">
        <v>70</v>
      </c>
      <c r="B22" s="47">
        <f>SUM(C22+H22)</f>
        <v>20409692</v>
      </c>
      <c r="C22" s="45">
        <v>6873417</v>
      </c>
      <c r="D22" s="45">
        <v>295830</v>
      </c>
      <c r="E22" s="53">
        <v>0</v>
      </c>
      <c r="F22" s="45">
        <v>3841092</v>
      </c>
      <c r="G22" s="45">
        <v>2736495</v>
      </c>
      <c r="H22" s="48">
        <v>13536275</v>
      </c>
      <c r="I22" s="48">
        <v>13524959</v>
      </c>
      <c r="J22" s="48">
        <v>11316</v>
      </c>
      <c r="K22" s="41">
        <v>0</v>
      </c>
      <c r="L22" s="41">
        <v>0</v>
      </c>
      <c r="M22" s="41">
        <v>0</v>
      </c>
      <c r="N22" s="49">
        <v>270</v>
      </c>
      <c r="O22" s="50">
        <v>131680</v>
      </c>
      <c r="P22" s="33" t="s">
        <v>71</v>
      </c>
    </row>
    <row r="23" spans="1:16" s="21" customFormat="1">
      <c r="A23" s="34" t="s">
        <v>72</v>
      </c>
      <c r="B23" s="47">
        <f>SUM(C23+H23)</f>
        <v>34543780.200000003</v>
      </c>
      <c r="C23" s="45">
        <v>21681448</v>
      </c>
      <c r="D23" s="45">
        <v>11602007</v>
      </c>
      <c r="E23" s="53">
        <v>0</v>
      </c>
      <c r="F23" s="45">
        <v>7269478</v>
      </c>
      <c r="G23" s="45">
        <v>2809963</v>
      </c>
      <c r="H23" s="48">
        <v>12862332.199999999</v>
      </c>
      <c r="I23" s="48">
        <v>12625435.1</v>
      </c>
      <c r="J23" s="48">
        <v>65457</v>
      </c>
      <c r="K23" s="48">
        <v>169628.7</v>
      </c>
      <c r="L23" s="41">
        <v>1811.4</v>
      </c>
      <c r="M23" s="41">
        <v>0</v>
      </c>
      <c r="N23" s="49">
        <v>623</v>
      </c>
      <c r="O23" s="50">
        <v>159088</v>
      </c>
      <c r="P23" s="33" t="s">
        <v>73</v>
      </c>
    </row>
    <row r="24" spans="1:16" s="21" customFormat="1">
      <c r="A24" s="34" t="s">
        <v>74</v>
      </c>
      <c r="B24" s="47">
        <f>SUM(C24+H24)</f>
        <v>46300614</v>
      </c>
      <c r="C24" s="45">
        <v>37894427</v>
      </c>
      <c r="D24" s="45">
        <v>24073700</v>
      </c>
      <c r="E24" s="53">
        <v>0</v>
      </c>
      <c r="F24" s="45">
        <v>10938914</v>
      </c>
      <c r="G24" s="45">
        <v>2881813</v>
      </c>
      <c r="H24" s="48">
        <v>8406187</v>
      </c>
      <c r="I24" s="48">
        <v>7030605</v>
      </c>
      <c r="J24" s="48">
        <v>680049</v>
      </c>
      <c r="K24" s="48">
        <v>271806</v>
      </c>
      <c r="L24" s="41">
        <v>247434</v>
      </c>
      <c r="M24" s="48">
        <v>176293</v>
      </c>
      <c r="N24" s="49">
        <v>427</v>
      </c>
      <c r="O24" s="50">
        <v>87136</v>
      </c>
      <c r="P24" s="33" t="s">
        <v>75</v>
      </c>
    </row>
    <row r="25" spans="1:16" s="21" customFormat="1">
      <c r="A25" s="34"/>
      <c r="B25" s="47"/>
      <c r="C25" s="45"/>
      <c r="D25" s="45"/>
      <c r="E25" s="54"/>
      <c r="F25" s="45"/>
      <c r="G25" s="45"/>
      <c r="H25" s="44"/>
      <c r="I25" s="44"/>
      <c r="J25" s="44"/>
      <c r="K25" s="44"/>
      <c r="L25" s="41"/>
      <c r="M25" s="51"/>
      <c r="N25" s="52"/>
      <c r="O25" s="46"/>
      <c r="P25" s="33"/>
    </row>
    <row r="26" spans="1:16" s="21" customFormat="1">
      <c r="A26" s="34" t="s">
        <v>76</v>
      </c>
      <c r="B26" s="47">
        <f>SUM(C26+H26)</f>
        <v>13471268</v>
      </c>
      <c r="C26" s="45">
        <v>10796124</v>
      </c>
      <c r="D26" s="45">
        <v>5542480</v>
      </c>
      <c r="E26" s="54">
        <v>105559</v>
      </c>
      <c r="F26" s="45">
        <v>4123326</v>
      </c>
      <c r="G26" s="45">
        <v>1024759</v>
      </c>
      <c r="H26" s="48">
        <v>2675144</v>
      </c>
      <c r="I26" s="48">
        <v>2551636</v>
      </c>
      <c r="J26" s="48">
        <v>26545</v>
      </c>
      <c r="K26" s="48">
        <v>75282</v>
      </c>
      <c r="L26" s="41">
        <v>662</v>
      </c>
      <c r="M26" s="48">
        <v>21019</v>
      </c>
      <c r="N26" s="49">
        <v>189</v>
      </c>
      <c r="O26" s="50">
        <v>26572</v>
      </c>
      <c r="P26" s="33" t="s">
        <v>77</v>
      </c>
    </row>
    <row r="27" spans="1:16" s="21" customFormat="1">
      <c r="A27" s="34" t="s">
        <v>78</v>
      </c>
      <c r="B27" s="47">
        <f>SUM(C27+H27)</f>
        <v>22731922</v>
      </c>
      <c r="C27" s="45">
        <v>7434654</v>
      </c>
      <c r="D27" s="45">
        <v>20</v>
      </c>
      <c r="E27" s="54">
        <v>8880</v>
      </c>
      <c r="F27" s="45">
        <v>4155194</v>
      </c>
      <c r="G27" s="45">
        <v>3270560</v>
      </c>
      <c r="H27" s="48">
        <v>15297268</v>
      </c>
      <c r="I27" s="48">
        <v>14867946</v>
      </c>
      <c r="J27" s="48">
        <v>371180</v>
      </c>
      <c r="K27" s="48">
        <v>30310</v>
      </c>
      <c r="L27" s="41">
        <v>27832</v>
      </c>
      <c r="M27" s="41">
        <v>0</v>
      </c>
      <c r="N27" s="49">
        <v>218</v>
      </c>
      <c r="O27" s="50">
        <v>189715</v>
      </c>
      <c r="P27" s="33" t="s">
        <v>79</v>
      </c>
    </row>
    <row r="28" spans="1:16" s="21" customFormat="1">
      <c r="A28" s="34" t="s">
        <v>80</v>
      </c>
      <c r="B28" s="47">
        <f>SUM(C28+H28)</f>
        <v>38429886</v>
      </c>
      <c r="C28" s="45">
        <v>31562899</v>
      </c>
      <c r="D28" s="45">
        <v>17788750</v>
      </c>
      <c r="E28" s="53">
        <v>0</v>
      </c>
      <c r="F28" s="45">
        <v>7373430</v>
      </c>
      <c r="G28" s="45">
        <v>6400719</v>
      </c>
      <c r="H28" s="48">
        <v>6866987</v>
      </c>
      <c r="I28" s="48">
        <v>6451064</v>
      </c>
      <c r="J28" s="48">
        <v>223144</v>
      </c>
      <c r="K28" s="48">
        <v>148936</v>
      </c>
      <c r="L28" s="41">
        <v>43843</v>
      </c>
      <c r="M28" s="41">
        <v>0</v>
      </c>
      <c r="N28" s="49">
        <v>423</v>
      </c>
      <c r="O28" s="50">
        <v>83022</v>
      </c>
      <c r="P28" s="33" t="s">
        <v>81</v>
      </c>
    </row>
    <row r="29" spans="1:16" s="21" customFormat="1">
      <c r="A29" s="34"/>
      <c r="B29" s="47"/>
      <c r="C29" s="45"/>
      <c r="D29" s="45"/>
      <c r="E29" s="54"/>
      <c r="F29" s="45"/>
      <c r="G29" s="45"/>
      <c r="H29" s="44"/>
      <c r="I29" s="44"/>
      <c r="J29" s="44"/>
      <c r="K29" s="44"/>
      <c r="L29" s="41"/>
      <c r="M29" s="41"/>
      <c r="N29" s="52"/>
      <c r="O29" s="46"/>
      <c r="P29" s="33"/>
    </row>
    <row r="30" spans="1:16" s="21" customFormat="1">
      <c r="A30" s="34" t="s">
        <v>82</v>
      </c>
      <c r="B30" s="47">
        <f>SUM(C30+H30)</f>
        <v>15622967</v>
      </c>
      <c r="C30" s="45">
        <v>11653519</v>
      </c>
      <c r="D30" s="45">
        <v>5956250</v>
      </c>
      <c r="E30" s="54">
        <v>527410</v>
      </c>
      <c r="F30" s="45">
        <v>3607957</v>
      </c>
      <c r="G30" s="45">
        <v>1561902</v>
      </c>
      <c r="H30" s="48">
        <v>3969448</v>
      </c>
      <c r="I30" s="48">
        <v>3871230</v>
      </c>
      <c r="J30" s="48">
        <v>81000</v>
      </c>
      <c r="K30" s="48">
        <v>16779</v>
      </c>
      <c r="L30" s="41">
        <v>439</v>
      </c>
      <c r="M30" s="41">
        <v>0</v>
      </c>
      <c r="N30" s="49">
        <v>143</v>
      </c>
      <c r="O30" s="50">
        <v>87573</v>
      </c>
      <c r="P30" s="33" t="s">
        <v>83</v>
      </c>
    </row>
    <row r="31" spans="1:16" s="21" customFormat="1">
      <c r="A31" s="34" t="s">
        <v>15</v>
      </c>
      <c r="B31" s="47">
        <f>SUM(C31+H31)</f>
        <v>19725266</v>
      </c>
      <c r="C31" s="45">
        <v>12315510</v>
      </c>
      <c r="D31" s="45">
        <v>7396960</v>
      </c>
      <c r="E31" s="54">
        <v>97240</v>
      </c>
      <c r="F31" s="45">
        <v>3565230</v>
      </c>
      <c r="G31" s="45">
        <v>1256080</v>
      </c>
      <c r="H31" s="48">
        <v>7409756</v>
      </c>
      <c r="I31" s="48">
        <v>7266114</v>
      </c>
      <c r="J31" s="48">
        <v>82840</v>
      </c>
      <c r="K31" s="48">
        <v>59659</v>
      </c>
      <c r="L31" s="41">
        <v>1143</v>
      </c>
      <c r="M31" s="41">
        <v>0</v>
      </c>
      <c r="N31" s="49">
        <v>360</v>
      </c>
      <c r="O31" s="50">
        <v>110305</v>
      </c>
      <c r="P31" s="33" t="s">
        <v>84</v>
      </c>
    </row>
    <row r="32" spans="1:16" s="21" customFormat="1">
      <c r="A32" s="34" t="s">
        <v>85</v>
      </c>
      <c r="B32" s="47">
        <f>SUM(C32+H32)</f>
        <v>11003262.300000001</v>
      </c>
      <c r="C32" s="45">
        <v>259266</v>
      </c>
      <c r="D32" s="45">
        <v>84480</v>
      </c>
      <c r="E32" s="53">
        <v>0</v>
      </c>
      <c r="F32" s="45">
        <v>94809</v>
      </c>
      <c r="G32" s="45">
        <v>79977</v>
      </c>
      <c r="H32" s="48">
        <v>10743996.300000001</v>
      </c>
      <c r="I32" s="48">
        <v>7951025</v>
      </c>
      <c r="J32" s="48">
        <v>43718</v>
      </c>
      <c r="K32" s="48">
        <v>627926.9</v>
      </c>
      <c r="L32" s="41">
        <v>1491213</v>
      </c>
      <c r="M32" s="48">
        <v>630113.4</v>
      </c>
      <c r="N32" s="49">
        <v>296</v>
      </c>
      <c r="O32" s="50">
        <v>104127</v>
      </c>
      <c r="P32" s="33" t="s">
        <v>86</v>
      </c>
    </row>
    <row r="33" spans="1:16" s="21" customFormat="1">
      <c r="A33" s="34"/>
      <c r="B33" s="47"/>
      <c r="C33" s="45"/>
      <c r="D33" s="45"/>
      <c r="E33" s="54"/>
      <c r="F33" s="45"/>
      <c r="G33" s="45"/>
      <c r="H33" s="44"/>
      <c r="I33" s="44"/>
      <c r="J33" s="44"/>
      <c r="K33" s="44"/>
      <c r="L33" s="41"/>
      <c r="M33" s="51"/>
      <c r="N33" s="52"/>
      <c r="O33" s="46"/>
      <c r="P33" s="33"/>
    </row>
    <row r="34" spans="1:16" s="21" customFormat="1">
      <c r="A34" s="34" t="s">
        <v>87</v>
      </c>
      <c r="B34" s="47">
        <f>SUM(C34+H34)</f>
        <v>28991175</v>
      </c>
      <c r="C34" s="45">
        <v>13868783</v>
      </c>
      <c r="D34" s="45">
        <v>4949095</v>
      </c>
      <c r="E34" s="54">
        <v>64118</v>
      </c>
      <c r="F34" s="45">
        <v>6571500</v>
      </c>
      <c r="G34" s="45">
        <v>2284070</v>
      </c>
      <c r="H34" s="48">
        <v>15122392</v>
      </c>
      <c r="I34" s="48">
        <v>14638236</v>
      </c>
      <c r="J34" s="48">
        <v>326013</v>
      </c>
      <c r="K34" s="48">
        <v>158076</v>
      </c>
      <c r="L34" s="41">
        <v>67</v>
      </c>
      <c r="M34" s="41">
        <v>0</v>
      </c>
      <c r="N34" s="49">
        <v>852</v>
      </c>
      <c r="O34" s="50">
        <v>266535</v>
      </c>
      <c r="P34" s="33" t="s">
        <v>88</v>
      </c>
    </row>
    <row r="35" spans="1:16" s="21" customFormat="1">
      <c r="A35" s="34" t="s">
        <v>89</v>
      </c>
      <c r="B35" s="47">
        <f>SUM(C35+H35)</f>
        <v>43273437</v>
      </c>
      <c r="C35" s="45">
        <v>31196688</v>
      </c>
      <c r="D35" s="45">
        <v>15861895</v>
      </c>
      <c r="E35" s="54">
        <v>461700</v>
      </c>
      <c r="F35" s="45">
        <v>7335796</v>
      </c>
      <c r="G35" s="45">
        <v>7537297</v>
      </c>
      <c r="H35" s="48">
        <v>12076749</v>
      </c>
      <c r="I35" s="48">
        <v>11299983</v>
      </c>
      <c r="J35" s="48">
        <v>550699</v>
      </c>
      <c r="K35" s="48">
        <v>224490</v>
      </c>
      <c r="L35" s="41">
        <v>1577</v>
      </c>
      <c r="M35" s="41">
        <v>0</v>
      </c>
      <c r="N35" s="49">
        <v>444</v>
      </c>
      <c r="O35" s="50">
        <v>138736</v>
      </c>
      <c r="P35" s="33" t="s">
        <v>90</v>
      </c>
    </row>
    <row r="36" spans="1:16" s="21" customFormat="1">
      <c r="A36" s="34" t="s">
        <v>91</v>
      </c>
      <c r="B36" s="47">
        <f>SUM(C36+H36)</f>
        <v>28317860</v>
      </c>
      <c r="C36" s="45">
        <v>15423018</v>
      </c>
      <c r="D36" s="45">
        <v>5962770</v>
      </c>
      <c r="E36" s="53">
        <v>0</v>
      </c>
      <c r="F36" s="45">
        <v>6636783</v>
      </c>
      <c r="G36" s="45">
        <v>2823465</v>
      </c>
      <c r="H36" s="48">
        <v>12894842</v>
      </c>
      <c r="I36" s="48">
        <v>12345891</v>
      </c>
      <c r="J36" s="48">
        <v>133547</v>
      </c>
      <c r="K36" s="48">
        <v>398295</v>
      </c>
      <c r="L36" s="41">
        <v>17109</v>
      </c>
      <c r="M36" s="41">
        <v>0</v>
      </c>
      <c r="N36" s="49">
        <v>773</v>
      </c>
      <c r="O36" s="50">
        <v>146743</v>
      </c>
      <c r="P36" s="33" t="s">
        <v>92</v>
      </c>
    </row>
    <row r="37" spans="1:16" s="21" customFormat="1">
      <c r="A37" s="34"/>
      <c r="B37" s="47"/>
      <c r="C37" s="45"/>
      <c r="D37" s="45"/>
      <c r="E37" s="54"/>
      <c r="F37" s="45"/>
      <c r="G37" s="45"/>
      <c r="H37" s="44"/>
      <c r="I37" s="44"/>
      <c r="J37" s="44"/>
      <c r="K37" s="44"/>
      <c r="L37" s="41"/>
      <c r="M37" s="51"/>
      <c r="N37" s="52"/>
      <c r="O37" s="46"/>
      <c r="P37" s="33"/>
    </row>
    <row r="38" spans="1:16" s="21" customFormat="1">
      <c r="A38" s="34" t="s">
        <v>93</v>
      </c>
      <c r="B38" s="47">
        <f>SUM(C38+H38)</f>
        <v>25336262</v>
      </c>
      <c r="C38" s="45">
        <v>17277950</v>
      </c>
      <c r="D38" s="45">
        <v>8068100</v>
      </c>
      <c r="E38" s="54">
        <v>148990</v>
      </c>
      <c r="F38" s="45">
        <v>4446209</v>
      </c>
      <c r="G38" s="45">
        <v>4614651</v>
      </c>
      <c r="H38" s="48">
        <v>8058312</v>
      </c>
      <c r="I38" s="48">
        <v>7699627</v>
      </c>
      <c r="J38" s="48">
        <v>70838</v>
      </c>
      <c r="K38" s="48">
        <v>255013</v>
      </c>
      <c r="L38" s="41">
        <v>20603</v>
      </c>
      <c r="M38" s="48">
        <v>12231</v>
      </c>
      <c r="N38" s="49">
        <v>547</v>
      </c>
      <c r="O38" s="50">
        <v>92135</v>
      </c>
      <c r="P38" s="33" t="s">
        <v>94</v>
      </c>
    </row>
    <row r="39" spans="1:16" s="21" customFormat="1" ht="13.5" thickBot="1">
      <c r="A39" s="55" t="s">
        <v>95</v>
      </c>
      <c r="B39" s="56">
        <f>SUM(C39+H39)</f>
        <v>32129315</v>
      </c>
      <c r="C39" s="57">
        <v>20365771</v>
      </c>
      <c r="D39" s="57">
        <v>8011520</v>
      </c>
      <c r="E39" s="58">
        <v>282490</v>
      </c>
      <c r="F39" s="57">
        <v>6958000</v>
      </c>
      <c r="G39" s="57">
        <v>5113761</v>
      </c>
      <c r="H39" s="59">
        <v>11763544</v>
      </c>
      <c r="I39" s="59">
        <v>11361793</v>
      </c>
      <c r="J39" s="59">
        <v>31640</v>
      </c>
      <c r="K39" s="59">
        <v>357030</v>
      </c>
      <c r="L39" s="60">
        <v>1477</v>
      </c>
      <c r="M39" s="59">
        <v>11604</v>
      </c>
      <c r="N39" s="61">
        <v>632</v>
      </c>
      <c r="O39" s="62">
        <v>144968</v>
      </c>
      <c r="P39" s="63" t="s">
        <v>67</v>
      </c>
    </row>
    <row r="40" spans="1:16" s="21" customFormat="1">
      <c r="A40" s="64" t="s">
        <v>98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6"/>
    </row>
    <row r="41" spans="1:16" s="21" customFormat="1">
      <c r="A41" s="64" t="s">
        <v>96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16" s="21" customFormat="1">
      <c r="A42" s="85" t="s">
        <v>99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s="21" customForma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s="21" customFormat="1">
      <c r="A44" s="65" t="s">
        <v>97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9"/>
      <c r="N44" s="69"/>
      <c r="O44" s="69"/>
      <c r="P44" s="66"/>
    </row>
    <row r="45" spans="1:16" s="21" customFormat="1">
      <c r="A45" s="65" t="s">
        <v>100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7"/>
    </row>
    <row r="46" spans="1:16" s="21" customFormat="1">
      <c r="A46" s="36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7"/>
    </row>
    <row r="47" spans="1:16" s="21" customFormat="1">
      <c r="A47" s="36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7"/>
    </row>
    <row r="48" spans="1:16" s="21" customFormat="1">
      <c r="A48" s="36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37"/>
    </row>
    <row r="49" spans="1:16" s="21" customFormat="1">
      <c r="A49" s="36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7"/>
    </row>
    <row r="50" spans="1:16" s="21" customFormat="1">
      <c r="A50" s="36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7"/>
    </row>
    <row r="51" spans="1:16" s="21" customFormat="1">
      <c r="A51" s="36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7"/>
    </row>
    <row r="52" spans="1:16" s="21" customFormat="1">
      <c r="A52" s="36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7"/>
    </row>
    <row r="53" spans="1:16" s="21" customFormat="1">
      <c r="A53" s="36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7"/>
    </row>
    <row r="54" spans="1:16" s="21" customFormat="1">
      <c r="A54" s="36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7"/>
    </row>
    <row r="55" spans="1:16" s="21" customFormat="1">
      <c r="A55" s="36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7"/>
    </row>
    <row r="56" spans="1:16" s="21" customFormat="1">
      <c r="A56" s="36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7"/>
    </row>
    <row r="57" spans="1:16" s="21" customFormat="1">
      <c r="A57" s="36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7"/>
    </row>
    <row r="58" spans="1:16" s="21" customFormat="1">
      <c r="A58" s="36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7"/>
    </row>
    <row r="59" spans="1:16" s="21" customFormat="1">
      <c r="A59" s="36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7"/>
    </row>
    <row r="60" spans="1:16" s="21" customFormat="1">
      <c r="A60" s="36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7"/>
    </row>
    <row r="61" spans="1:16" s="21" customFormat="1">
      <c r="A61" s="36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7"/>
    </row>
    <row r="62" spans="1:16" s="21" customFormat="1">
      <c r="A62" s="36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7"/>
    </row>
    <row r="63" spans="1:16" s="21" customFormat="1">
      <c r="A63" s="36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7"/>
    </row>
    <row r="64" spans="1:16" s="21" customFormat="1">
      <c r="A64" s="36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7"/>
    </row>
    <row r="65" spans="1:16" s="21" customFormat="1">
      <c r="A65" s="36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7"/>
    </row>
    <row r="66" spans="1:16" s="21" customFormat="1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7"/>
    </row>
    <row r="67" spans="1:16" s="21" customFormat="1">
      <c r="A67" s="36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7"/>
    </row>
    <row r="68" spans="1:16" s="21" customFormat="1">
      <c r="A68" s="36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7"/>
    </row>
    <row r="69" spans="1:16" s="21" customFormat="1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7"/>
    </row>
    <row r="70" spans="1:16" s="21" customFormat="1">
      <c r="A70" s="36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7"/>
    </row>
    <row r="71" spans="1:16" s="21" customFormat="1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7"/>
    </row>
    <row r="72" spans="1:16" s="21" customFormat="1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7"/>
    </row>
    <row r="73" spans="1:16" s="21" customFormat="1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7"/>
    </row>
    <row r="74" spans="1:16" s="21" customFormat="1">
      <c r="A74" s="36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7"/>
    </row>
    <row r="75" spans="1:16" s="21" customFormat="1">
      <c r="A75" s="36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7"/>
    </row>
    <row r="76" spans="1:16" s="21" customFormat="1">
      <c r="A76" s="36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7"/>
    </row>
    <row r="77" spans="1:16" s="21" customFormat="1">
      <c r="A77" s="36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7"/>
    </row>
    <row r="78" spans="1:16" s="21" customFormat="1">
      <c r="A78" s="36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7"/>
    </row>
    <row r="79" spans="1:16" s="21" customFormat="1">
      <c r="A79" s="36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7"/>
    </row>
    <row r="80" spans="1:16" s="21" customFormat="1">
      <c r="A80" s="36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7"/>
    </row>
    <row r="81" spans="1:16" s="21" customFormat="1">
      <c r="A81" s="36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7"/>
    </row>
    <row r="82" spans="1:16" s="21" customFormat="1">
      <c r="A82" s="36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7"/>
    </row>
    <row r="83" spans="1:16" s="21" customFormat="1">
      <c r="A83" s="36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7"/>
    </row>
    <row r="84" spans="1:16" s="21" customFormat="1">
      <c r="A84" s="36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7"/>
    </row>
    <row r="85" spans="1:16" s="21" customFormat="1">
      <c r="A85" s="36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7"/>
    </row>
    <row r="86" spans="1:16" s="21" customFormat="1">
      <c r="A86" s="36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7"/>
    </row>
    <row r="87" spans="1:16" s="21" customFormat="1">
      <c r="A87" s="36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7"/>
    </row>
    <row r="88" spans="1:16" s="21" customFormat="1">
      <c r="A88" s="36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7"/>
    </row>
    <row r="89" spans="1:16" s="21" customFormat="1">
      <c r="A89" s="36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7"/>
    </row>
    <row r="90" spans="1:16" s="21" customFormat="1">
      <c r="A90" s="36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7"/>
    </row>
  </sheetData>
  <mergeCells count="17">
    <mergeCell ref="A42:P43"/>
    <mergeCell ref="H5:H7"/>
    <mergeCell ref="I5:I7"/>
    <mergeCell ref="J5:J7"/>
    <mergeCell ref="K5:K7"/>
    <mergeCell ref="L5:L7"/>
    <mergeCell ref="M5:M7"/>
    <mergeCell ref="B4:B7"/>
    <mergeCell ref="C4:G4"/>
    <mergeCell ref="H4:O4"/>
    <mergeCell ref="C5:C7"/>
    <mergeCell ref="D5:D7"/>
    <mergeCell ref="E5:E7"/>
    <mergeCell ref="F5:F7"/>
    <mergeCell ref="G5:G7"/>
    <mergeCell ref="N5:N7"/>
    <mergeCell ref="O5:O7"/>
  </mergeCells>
  <phoneticPr fontId="3"/>
  <pageMargins left="0.39370078740157483" right="0.19685039370078741" top="0.98425196850393704" bottom="0.98425196850393704" header="0.51181102362204722" footer="0.51181102362204722"/>
  <pageSetup paperSize="9" scale="72" orientation="landscape" verticalDpi="300" r:id="rId1"/>
  <headerFooter alignWithMargins="0"/>
  <colBreaks count="1" manualBreakCount="1">
    <brk id="16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3B8C-85BE-435B-879E-0443E2B6EB0C}">
  <dimension ref="B1:P11"/>
  <sheetViews>
    <sheetView workbookViewId="0"/>
  </sheetViews>
  <sheetFormatPr defaultRowHeight="18"/>
  <cols>
    <col min="3" max="3" width="5.6640625" bestFit="1" customWidth="1"/>
    <col min="4" max="4" width="10.5" bestFit="1" customWidth="1"/>
    <col min="5" max="5" width="12.58203125" customWidth="1"/>
    <col min="6" max="6" width="12.4140625" bestFit="1" customWidth="1"/>
    <col min="7" max="7" width="13.83203125" customWidth="1"/>
    <col min="8" max="16" width="8.75" bestFit="1" customWidth="1"/>
  </cols>
  <sheetData>
    <row r="1" spans="2:16">
      <c r="D1" s="86" t="s">
        <v>32</v>
      </c>
      <c r="E1" s="86"/>
      <c r="F1" s="86"/>
      <c r="G1" s="86" t="s">
        <v>29</v>
      </c>
      <c r="H1" s="86"/>
      <c r="I1" s="86"/>
      <c r="J1" s="86"/>
      <c r="K1" s="86"/>
      <c r="L1" s="86"/>
      <c r="M1" s="86"/>
      <c r="N1" s="86"/>
      <c r="P1" t="s">
        <v>25</v>
      </c>
    </row>
    <row r="2" spans="2:16">
      <c r="C2" t="s">
        <v>9</v>
      </c>
      <c r="D2" t="s">
        <v>22</v>
      </c>
      <c r="E2" t="s">
        <v>23</v>
      </c>
      <c r="F2" t="s">
        <v>27</v>
      </c>
      <c r="G2" t="s">
        <v>22</v>
      </c>
      <c r="H2" t="s">
        <v>28</v>
      </c>
      <c r="I2" t="s">
        <v>30</v>
      </c>
      <c r="J2" s="10" t="s">
        <v>31</v>
      </c>
      <c r="K2" s="11" t="s">
        <v>26</v>
      </c>
      <c r="L2" t="s">
        <v>30</v>
      </c>
      <c r="M2" s="10" t="s">
        <v>31</v>
      </c>
      <c r="N2" t="s">
        <v>24</v>
      </c>
      <c r="O2" t="s">
        <v>10</v>
      </c>
    </row>
    <row r="3" spans="2:16">
      <c r="B3" t="s">
        <v>12</v>
      </c>
      <c r="C3" s="12">
        <v>2935</v>
      </c>
      <c r="D3" s="12">
        <v>2317</v>
      </c>
      <c r="E3" s="12">
        <v>2317</v>
      </c>
      <c r="F3" s="12">
        <v>0</v>
      </c>
      <c r="G3" s="12">
        <v>546</v>
      </c>
      <c r="H3" s="13">
        <v>67</v>
      </c>
      <c r="I3" s="13">
        <v>426</v>
      </c>
      <c r="J3" s="14">
        <v>13</v>
      </c>
      <c r="K3" s="15">
        <v>2</v>
      </c>
      <c r="L3" s="13">
        <v>0</v>
      </c>
      <c r="M3" s="14">
        <v>1</v>
      </c>
      <c r="N3" s="12">
        <v>22</v>
      </c>
      <c r="O3" s="12">
        <v>15</v>
      </c>
      <c r="P3" s="12">
        <v>72</v>
      </c>
    </row>
    <row r="4" spans="2:16">
      <c r="B4" t="s">
        <v>13</v>
      </c>
      <c r="C4" s="12">
        <v>3537</v>
      </c>
      <c r="D4" s="12">
        <v>2699</v>
      </c>
      <c r="E4" s="12">
        <v>2690</v>
      </c>
      <c r="F4" s="12">
        <v>9</v>
      </c>
      <c r="G4" s="12">
        <v>718</v>
      </c>
      <c r="H4" s="13">
        <v>105</v>
      </c>
      <c r="I4" s="13">
        <v>550</v>
      </c>
      <c r="J4" s="14">
        <v>14</v>
      </c>
      <c r="K4" s="15">
        <v>1</v>
      </c>
      <c r="L4" s="13">
        <v>1</v>
      </c>
      <c r="M4" s="14"/>
      <c r="N4" s="12">
        <v>31</v>
      </c>
      <c r="O4" s="12">
        <v>16</v>
      </c>
      <c r="P4" s="12">
        <v>120</v>
      </c>
    </row>
    <row r="5" spans="2:16">
      <c r="B5" t="s">
        <v>14</v>
      </c>
      <c r="C5" s="12">
        <v>5514</v>
      </c>
      <c r="D5" s="12">
        <v>3554</v>
      </c>
      <c r="E5" s="12">
        <v>3539</v>
      </c>
      <c r="F5" s="12">
        <v>15</v>
      </c>
      <c r="G5" s="12">
        <v>1401</v>
      </c>
      <c r="H5" s="13">
        <v>230</v>
      </c>
      <c r="I5" s="13">
        <v>977</v>
      </c>
      <c r="J5" s="14">
        <v>27</v>
      </c>
      <c r="K5" s="15">
        <v>6</v>
      </c>
      <c r="L5" s="13">
        <v>5</v>
      </c>
      <c r="M5" s="14">
        <v>1</v>
      </c>
      <c r="N5" s="12">
        <v>132</v>
      </c>
      <c r="O5" s="12">
        <v>23</v>
      </c>
      <c r="P5" s="12">
        <v>559</v>
      </c>
    </row>
    <row r="6" spans="2:16">
      <c r="B6" t="s">
        <v>16</v>
      </c>
      <c r="C6" s="12">
        <v>2657</v>
      </c>
      <c r="D6" s="12">
        <v>1911</v>
      </c>
      <c r="E6" s="12">
        <v>1910</v>
      </c>
      <c r="F6" s="12">
        <v>1</v>
      </c>
      <c r="G6" s="12">
        <v>703</v>
      </c>
      <c r="H6" s="13">
        <v>97</v>
      </c>
      <c r="I6" s="13">
        <v>555</v>
      </c>
      <c r="J6" s="14">
        <v>22</v>
      </c>
      <c r="K6" s="15">
        <v>0</v>
      </c>
      <c r="L6" s="13"/>
      <c r="M6" s="14"/>
      <c r="N6" s="12">
        <v>23</v>
      </c>
      <c r="O6" s="12">
        <v>5</v>
      </c>
      <c r="P6" s="12">
        <v>43</v>
      </c>
    </row>
    <row r="7" spans="2:16">
      <c r="B7" t="s">
        <v>17</v>
      </c>
      <c r="C7" s="12">
        <v>6892</v>
      </c>
      <c r="D7" s="12">
        <v>4876</v>
      </c>
      <c r="E7" s="12">
        <v>4872</v>
      </c>
      <c r="F7" s="12">
        <v>4</v>
      </c>
      <c r="G7" s="12">
        <v>1896</v>
      </c>
      <c r="H7" s="13">
        <v>175</v>
      </c>
      <c r="I7" s="13">
        <v>1641</v>
      </c>
      <c r="J7" s="14">
        <v>12</v>
      </c>
      <c r="K7" s="15">
        <v>1</v>
      </c>
      <c r="L7" s="13">
        <v>3</v>
      </c>
      <c r="M7" s="14">
        <v>1</v>
      </c>
      <c r="N7" s="12">
        <v>61</v>
      </c>
      <c r="O7" s="12">
        <v>2</v>
      </c>
      <c r="P7" s="12">
        <v>120</v>
      </c>
    </row>
    <row r="8" spans="2:16">
      <c r="B8" t="s">
        <v>18</v>
      </c>
      <c r="C8" s="12">
        <v>9137</v>
      </c>
      <c r="D8" s="12">
        <v>7472</v>
      </c>
      <c r="E8" s="12">
        <v>7460</v>
      </c>
      <c r="F8" s="12">
        <v>12</v>
      </c>
      <c r="G8" s="12">
        <v>1440</v>
      </c>
      <c r="H8" s="13">
        <v>335</v>
      </c>
      <c r="I8" s="13">
        <v>983</v>
      </c>
      <c r="J8" s="14">
        <v>28</v>
      </c>
      <c r="K8" s="15"/>
      <c r="L8" s="13"/>
      <c r="M8" s="14"/>
      <c r="N8" s="12">
        <v>79</v>
      </c>
      <c r="O8" s="12">
        <v>14</v>
      </c>
      <c r="P8" s="12">
        <v>225</v>
      </c>
    </row>
    <row r="9" spans="2:16">
      <c r="B9" t="s">
        <v>19</v>
      </c>
      <c r="C9" s="12">
        <v>9134</v>
      </c>
      <c r="D9" s="12">
        <v>7276</v>
      </c>
      <c r="E9" s="12">
        <v>7256</v>
      </c>
      <c r="F9" s="12"/>
      <c r="G9" s="12">
        <v>1561</v>
      </c>
      <c r="H9" s="13">
        <v>400</v>
      </c>
      <c r="I9" s="13">
        <v>944</v>
      </c>
      <c r="J9" s="14">
        <v>16</v>
      </c>
      <c r="K9" s="15">
        <v>1</v>
      </c>
      <c r="L9" s="13">
        <v>2</v>
      </c>
      <c r="M9" s="14">
        <v>0</v>
      </c>
      <c r="N9" s="12">
        <v>175</v>
      </c>
      <c r="O9" s="12">
        <v>23</v>
      </c>
      <c r="P9" s="12">
        <v>297</v>
      </c>
    </row>
    <row r="10" spans="2:16">
      <c r="B10" t="s">
        <v>20</v>
      </c>
      <c r="C10" s="12">
        <v>6411</v>
      </c>
      <c r="D10" s="12">
        <v>4738</v>
      </c>
      <c r="E10" s="12">
        <v>4725</v>
      </c>
      <c r="F10" s="12">
        <v>13</v>
      </c>
      <c r="G10" s="12">
        <v>1389</v>
      </c>
      <c r="H10" s="13">
        <v>167</v>
      </c>
      <c r="I10" s="13">
        <v>1108</v>
      </c>
      <c r="J10" s="14">
        <v>14</v>
      </c>
      <c r="K10" s="15">
        <v>5</v>
      </c>
      <c r="L10" s="13">
        <v>4</v>
      </c>
      <c r="M10" s="14">
        <v>0</v>
      </c>
      <c r="N10" s="12">
        <v>84</v>
      </c>
      <c r="O10" s="12">
        <v>7</v>
      </c>
      <c r="P10" s="12">
        <v>284</v>
      </c>
    </row>
    <row r="11" spans="2:16">
      <c r="B11" t="s">
        <v>21</v>
      </c>
      <c r="C11" s="12">
        <v>8197</v>
      </c>
      <c r="D11" s="12">
        <v>6643</v>
      </c>
      <c r="E11" s="12">
        <v>6642</v>
      </c>
      <c r="F11" s="12">
        <v>1</v>
      </c>
      <c r="G11" s="12">
        <v>1191</v>
      </c>
      <c r="H11" s="13">
        <v>210</v>
      </c>
      <c r="I11" s="13">
        <v>877</v>
      </c>
      <c r="J11" s="14">
        <v>14</v>
      </c>
      <c r="K11" s="15">
        <v>2</v>
      </c>
      <c r="L11" s="13">
        <v>0</v>
      </c>
      <c r="M11" s="14">
        <v>2</v>
      </c>
      <c r="N11" s="12">
        <v>79</v>
      </c>
      <c r="O11" s="12">
        <v>7</v>
      </c>
      <c r="P11" s="12">
        <v>363</v>
      </c>
    </row>
  </sheetData>
  <mergeCells count="2">
    <mergeCell ref="D1:F1"/>
    <mergeCell ref="G1:N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正誤表 </vt:lpstr>
      <vt:lpstr>訂正前 </vt:lpstr>
      <vt:lpstr>訂正後 </vt:lpstr>
      <vt:lpstr>確認</vt:lpstr>
      <vt:lpstr>'正誤表 '!Print_Area</vt:lpstr>
      <vt:lpstr>'訂正後 '!Print_Area</vt:lpstr>
      <vt:lpstr>'訂正前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2025-05-27T08:04:58Z</cp:lastPrinted>
  <dcterms:created xsi:type="dcterms:W3CDTF">2024-10-11T07:38:55Z</dcterms:created>
  <dcterms:modified xsi:type="dcterms:W3CDTF">2025-06-06T09:21:15Z</dcterms:modified>
</cp:coreProperties>
</file>