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10" windowWidth="12795" windowHeight="6600" activeTab="0"/>
  </bookViews>
  <sheets>
    <sheet name="ⅩⅢ－８３（８）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<sst xmlns="http://schemas.openxmlformats.org/spreadsheetml/2006/main" count="76" uniqueCount="63">
  <si>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区　分</t>
  </si>
  <si>
    <t>財　 政　 調　 整　 基　 金</t>
  </si>
  <si>
    <t xml:space="preserve"> 特　定　目　的　基　金</t>
  </si>
  <si>
    <t>合　　　　　　　計</t>
  </si>
  <si>
    <t>現　 在 　高</t>
  </si>
  <si>
    <t>現　 在　 高</t>
  </si>
  <si>
    <t>増　 減　 額</t>
  </si>
  <si>
    <t>増　減　額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</si>
  <si>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</si>
  <si>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</si>
  <si>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</si>
  <si>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</si>
  <si>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</si>
  <si>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</si>
  <si>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</si>
  <si>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</si>
  <si>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</si>
  <si>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</si>
  <si>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</si>
  <si>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</si>
  <si>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</si>
  <si>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</si>
  <si>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</si>
  <si>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</si>
  <si>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</si>
  <si>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</si>
  <si>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</si>
  <si>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</si>
  <si>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</si>
  <si>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</si>
  <si>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</si>
  <si>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</si>
  <si>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</si>
  <si>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</si>
  <si>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</si>
  <si>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</si>
  <si>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</si>
  <si>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</si>
  <si>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</si>
  <si>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</si>
  <si>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</si>
  <si>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</si>
  <si>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</si>
  <si>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</si>
  <si>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</si>
  <si>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</si>
  <si>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</si>
  <si>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</si>
  <si>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</si>
  <si>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</si>
  <si>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</si>
  <si>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</si>
  <si>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そ の 他 の</t>
  </si>
  <si>
    <t>区　名</t>
  </si>
  <si>
    <t>ⅩⅢ　財　　政</t>
  </si>
  <si>
    <t>　　(8) 積立金の状況</t>
  </si>
  <si>
    <t>（単位：千円）</t>
  </si>
  <si>
    <r>
      <t>区民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人
当 た り
積立残高</t>
    </r>
  </si>
  <si>
    <t>　　　2.合計欄の各年度末現在高には減債基金を含む。</t>
  </si>
  <si>
    <t>平成26年度末</t>
  </si>
  <si>
    <t>平成25年度末</t>
  </si>
  <si>
    <t>資料：東京都総務局行政部区政課『平成26年度　特別区決算状況』</t>
  </si>
  <si>
    <t>　注：1.人口は、平成27年1月1日現在の住民基本台帳の人口を用いた。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</si>
</sst>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&quot;#,##0;&quot;－&quot;"/>
  </numFmts>
  <fonts count="44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4"/>
      <name val="ＦＡ 明朝"/>
      <family val="3"/>
    </font>
    <font>
      <sz val="10"/>
      <name val="ＦＡ明朝"/>
      <family val="3"/>
    </font>
    <font>
      <sz val="9"/>
      <name val="ＦＡ 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distributed" vertical="center" wrapText="1"/>
    </xf>
    <xf numFmtId="0" fontId="1" fillId="33" borderId="14" xfId="0" applyFont="1" applyFill="1" applyBorder="1" applyAlignment="1">
      <alignment horizontal="distributed" vertical="center" wrapText="1"/>
    </xf>
    <xf numFmtId="180" fontId="3" fillId="33" borderId="15" xfId="0" applyNumberFormat="1" applyFont="1" applyFill="1" applyBorder="1" applyAlignment="1">
      <alignment horizontal="right" vertical="center" wrapText="1"/>
    </xf>
    <xf numFmtId="180" fontId="3" fillId="33" borderId="13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Alignment="1">
      <alignment horizontal="right" vertical="center" wrapText="1"/>
    </xf>
    <xf numFmtId="180" fontId="4" fillId="33" borderId="13" xfId="0" applyNumberFormat="1" applyFont="1" applyFill="1" applyBorder="1" applyAlignment="1">
      <alignment horizontal="right" vertical="center" wrapText="1"/>
    </xf>
    <xf numFmtId="180" fontId="4" fillId="33" borderId="16" xfId="0" applyNumberFormat="1" applyFont="1" applyFill="1" applyBorder="1" applyAlignment="1">
      <alignment horizontal="right" vertical="center" wrapText="1"/>
    </xf>
    <xf numFmtId="180" fontId="4" fillId="33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right" vertical="center"/>
    </xf>
    <xf numFmtId="180" fontId="4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vertical="center"/>
    </xf>
    <xf numFmtId="180" fontId="9" fillId="0" borderId="0" xfId="0" applyNumberFormat="1" applyFont="1" applyFill="1" applyAlignment="1">
      <alignment horizontal="righ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justify" vertical="center" wrapText="1"/>
    </xf>
    <xf numFmtId="0" fontId="1" fillId="33" borderId="18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676275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6667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B9" sqref="B9:I9"/>
    </sheetView>
  </sheetViews>
  <sheetFormatPr defaultColWidth="9.00390625" defaultRowHeight="13.5"/>
  <cols>
    <col min="1" max="1" width="9.00390625" style="3" customWidth="1"/>
    <col min="2" max="10" width="12.50390625" style="3" customWidth="1"/>
    <col min="11" max="11" width="11.375" style="3" customWidth="1"/>
    <col min="12" max="12" width="3.75390625" style="3" customWidth="1"/>
    <col min="13" max="16384" width="9.00390625" style="3" customWidth="1"/>
  </cols>
  <sheetData>
    <row r="1" ht="17.25">
      <c r="A1" s="1" t="s">
        <v>54</v>
      </c>
    </row>
    <row r="2" ht="13.5">
      <c r="A2" s="2"/>
    </row>
    <row r="3" spans="1:12" ht="14.25" thickBot="1">
      <c r="A3" s="4" t="s">
        <v>55</v>
      </c>
      <c r="K3" s="20"/>
      <c r="L3" s="20" t="s">
        <v>56</v>
      </c>
    </row>
    <row r="4" spans="1:12" ht="13.5">
      <c r="A4" s="5" t="s">
        <v>0</v>
      </c>
      <c r="B4" s="24" t="s">
        <v>1</v>
      </c>
      <c r="C4" s="25"/>
      <c r="D4" s="26"/>
      <c r="E4" s="35" t="s">
        <v>52</v>
      </c>
      <c r="F4" s="37" t="s">
        <v>2</v>
      </c>
      <c r="G4" s="38"/>
      <c r="H4" s="24" t="s">
        <v>3</v>
      </c>
      <c r="I4" s="25"/>
      <c r="J4" s="26"/>
      <c r="K4" s="30" t="s">
        <v>57</v>
      </c>
      <c r="L4" s="30"/>
    </row>
    <row r="5" spans="1:12" ht="14.25" thickBot="1">
      <c r="A5" s="6"/>
      <c r="B5" s="27"/>
      <c r="C5" s="28"/>
      <c r="D5" s="29"/>
      <c r="E5" s="36"/>
      <c r="F5" s="39"/>
      <c r="G5" s="40"/>
      <c r="H5" s="27"/>
      <c r="I5" s="28"/>
      <c r="J5" s="29"/>
      <c r="K5" s="33"/>
      <c r="L5" s="31"/>
    </row>
    <row r="6" spans="1:12" ht="13.5">
      <c r="A6" s="6"/>
      <c r="B6" s="8" t="s">
        <v>59</v>
      </c>
      <c r="C6" s="8" t="s">
        <v>60</v>
      </c>
      <c r="D6" s="31" t="s">
        <v>6</v>
      </c>
      <c r="E6" s="8" t="s">
        <v>59</v>
      </c>
      <c r="F6" s="8" t="s">
        <v>60</v>
      </c>
      <c r="G6" s="31" t="s">
        <v>7</v>
      </c>
      <c r="H6" s="8" t="s">
        <v>59</v>
      </c>
      <c r="I6" s="8" t="s">
        <v>60</v>
      </c>
      <c r="J6" s="31" t="s">
        <v>7</v>
      </c>
      <c r="K6" s="33"/>
      <c r="L6" s="31"/>
    </row>
    <row r="7" spans="1:12" ht="14.25" thickBot="1">
      <c r="A7" s="9" t="s">
        <v>53</v>
      </c>
      <c r="B7" s="8" t="s">
        <v>4</v>
      </c>
      <c r="C7" s="8" t="s">
        <v>5</v>
      </c>
      <c r="D7" s="32"/>
      <c r="E7" s="8" t="s">
        <v>4</v>
      </c>
      <c r="F7" s="8" t="s">
        <v>5</v>
      </c>
      <c r="G7" s="32"/>
      <c r="H7" s="8" t="s">
        <v>4</v>
      </c>
      <c r="I7" s="8" t="s">
        <v>5</v>
      </c>
      <c r="J7" s="32"/>
      <c r="K7" s="34"/>
      <c r="L7" s="32"/>
    </row>
    <row r="8" spans="1:14" ht="13.5">
      <c r="A8" s="10" t="s">
        <v>8</v>
      </c>
      <c r="B8" s="14">
        <v>534505035</v>
      </c>
      <c r="C8" s="14">
        <v>498495762</v>
      </c>
      <c r="D8" s="14">
        <f>B8-C8</f>
        <v>36009273</v>
      </c>
      <c r="E8" s="14">
        <v>810309511</v>
      </c>
      <c r="F8" s="14">
        <v>776916129</v>
      </c>
      <c r="G8" s="14">
        <f>E8-F8</f>
        <v>33393382</v>
      </c>
      <c r="H8" s="14">
        <v>1411458777</v>
      </c>
      <c r="I8" s="14">
        <v>1352082052</v>
      </c>
      <c r="J8" s="14">
        <f>H8-I8</f>
        <v>59376725</v>
      </c>
      <c r="K8" s="15">
        <f>H8/N8</f>
        <v>155.0610910203878</v>
      </c>
      <c r="L8" s="11" t="s">
        <v>9</v>
      </c>
      <c r="N8" s="3">
        <v>9102598</v>
      </c>
    </row>
    <row r="9" spans="1:12" ht="13.5">
      <c r="A9" s="10"/>
      <c r="B9" s="16"/>
      <c r="C9" s="16"/>
      <c r="D9" s="16"/>
      <c r="E9" s="16"/>
      <c r="F9" s="16"/>
      <c r="G9" s="16"/>
      <c r="H9" s="16"/>
      <c r="I9" s="16"/>
      <c r="J9" s="16"/>
      <c r="K9" s="17"/>
      <c r="L9" s="11"/>
    </row>
    <row r="10" spans="1:14" ht="13.5">
      <c r="A10" s="12" t="s">
        <v>10</v>
      </c>
      <c r="B10" s="16">
        <v>33957500</v>
      </c>
      <c r="C10" s="16">
        <v>33504324</v>
      </c>
      <c r="D10" s="16">
        <f>B10-C10</f>
        <v>453176</v>
      </c>
      <c r="E10" s="21">
        <v>60598768</v>
      </c>
      <c r="F10" s="16">
        <v>49757109</v>
      </c>
      <c r="G10" s="16">
        <f>E10-F10</f>
        <v>10841659</v>
      </c>
      <c r="H10" s="16">
        <v>94556268</v>
      </c>
      <c r="I10" s="16">
        <v>89684381</v>
      </c>
      <c r="J10" s="16">
        <f>H10-I10</f>
        <v>4871887</v>
      </c>
      <c r="K10" s="17">
        <f>H10/N10</f>
        <v>1662.5862535825436</v>
      </c>
      <c r="L10" s="8" t="s">
        <v>11</v>
      </c>
      <c r="N10" s="3">
        <v>56873</v>
      </c>
    </row>
    <row r="11" spans="1:14" ht="13.5">
      <c r="A11" s="12" t="s">
        <v>12</v>
      </c>
      <c r="B11" s="16">
        <v>18075708</v>
      </c>
      <c r="C11" s="16">
        <v>17886936</v>
      </c>
      <c r="D11" s="16">
        <f>B11-C11</f>
        <v>188772</v>
      </c>
      <c r="E11" s="21">
        <v>27881186</v>
      </c>
      <c r="F11" s="16">
        <v>29628697</v>
      </c>
      <c r="G11" s="16">
        <f>E11-F11</f>
        <v>-1747511</v>
      </c>
      <c r="H11" s="16">
        <v>45956894</v>
      </c>
      <c r="I11" s="16">
        <v>47515633</v>
      </c>
      <c r="J11" s="16">
        <f>H11-I11</f>
        <v>-1558739</v>
      </c>
      <c r="K11" s="17">
        <f>H11/N11</f>
        <v>332.80874514802156</v>
      </c>
      <c r="L11" s="8" t="s">
        <v>13</v>
      </c>
      <c r="N11" s="3">
        <v>138088</v>
      </c>
    </row>
    <row r="12" spans="1:14" ht="13.5">
      <c r="A12" s="12" t="s">
        <v>14</v>
      </c>
      <c r="B12" s="16">
        <v>62342468</v>
      </c>
      <c r="C12" s="16">
        <v>62844350</v>
      </c>
      <c r="D12" s="16">
        <f>B12-C12</f>
        <v>-501882</v>
      </c>
      <c r="E12" s="21">
        <v>54643854</v>
      </c>
      <c r="F12" s="16">
        <v>62346149</v>
      </c>
      <c r="G12" s="16">
        <f>E12-F12</f>
        <v>-7702295</v>
      </c>
      <c r="H12" s="16">
        <v>116986322</v>
      </c>
      <c r="I12" s="16">
        <v>125190499</v>
      </c>
      <c r="J12" s="16">
        <f>H12-I12</f>
        <v>-8204177</v>
      </c>
      <c r="K12" s="17">
        <f>H12/N12</f>
        <v>486.2577550553858</v>
      </c>
      <c r="L12" s="8" t="s">
        <v>14</v>
      </c>
      <c r="N12" s="3">
        <v>240585</v>
      </c>
    </row>
    <row r="13" spans="1:12" ht="13.5">
      <c r="A13" s="12"/>
      <c r="B13" s="16"/>
      <c r="C13" s="16"/>
      <c r="D13" s="16"/>
      <c r="E13" s="21"/>
      <c r="F13" s="16"/>
      <c r="G13" s="16"/>
      <c r="H13" s="16"/>
      <c r="I13" s="16"/>
      <c r="J13" s="16"/>
      <c r="K13" s="17"/>
      <c r="L13" s="8"/>
    </row>
    <row r="14" spans="1:14" ht="13.5">
      <c r="A14" s="12" t="s">
        <v>15</v>
      </c>
      <c r="B14" s="16">
        <v>20346913</v>
      </c>
      <c r="C14" s="16">
        <v>19359487</v>
      </c>
      <c r="D14" s="16">
        <f>B14-C14</f>
        <v>987426</v>
      </c>
      <c r="E14" s="21">
        <v>9823845</v>
      </c>
      <c r="F14" s="16">
        <v>11425158</v>
      </c>
      <c r="G14" s="16">
        <f>E14-F14</f>
        <v>-1601313</v>
      </c>
      <c r="H14" s="16">
        <v>33630079</v>
      </c>
      <c r="I14" s="16">
        <v>33241460</v>
      </c>
      <c r="J14" s="16">
        <f>H14-I14</f>
        <v>388619</v>
      </c>
      <c r="K14" s="17">
        <f>H14/N14</f>
        <v>102.62083475734792</v>
      </c>
      <c r="L14" s="8" t="s">
        <v>16</v>
      </c>
      <c r="N14" s="3">
        <v>327712</v>
      </c>
    </row>
    <row r="15" spans="1:14" ht="13.5">
      <c r="A15" s="12" t="s">
        <v>17</v>
      </c>
      <c r="B15" s="16">
        <v>26567666</v>
      </c>
      <c r="C15" s="16">
        <v>22706267</v>
      </c>
      <c r="D15" s="16">
        <f>B15-C15</f>
        <v>3861399</v>
      </c>
      <c r="E15" s="21">
        <v>33726550</v>
      </c>
      <c r="F15" s="16">
        <v>38492894</v>
      </c>
      <c r="G15" s="16">
        <f>E15-F15</f>
        <v>-4766344</v>
      </c>
      <c r="H15" s="16">
        <v>60346628</v>
      </c>
      <c r="I15" s="16">
        <v>61250801</v>
      </c>
      <c r="J15" s="16">
        <f>H15-I15</f>
        <v>-904173</v>
      </c>
      <c r="K15" s="17">
        <f>H15/N15</f>
        <v>290.94911119360887</v>
      </c>
      <c r="L15" s="8" t="s">
        <v>18</v>
      </c>
      <c r="N15" s="3">
        <v>207413</v>
      </c>
    </row>
    <row r="16" spans="1:14" ht="13.5">
      <c r="A16" s="12" t="s">
        <v>19</v>
      </c>
      <c r="B16" s="16">
        <v>9134925</v>
      </c>
      <c r="C16" s="16">
        <v>9042785</v>
      </c>
      <c r="D16" s="16">
        <f>B16-C16</f>
        <v>92140</v>
      </c>
      <c r="E16" s="21">
        <v>19964953</v>
      </c>
      <c r="F16" s="16">
        <v>18305092</v>
      </c>
      <c r="G16" s="16">
        <f>E16-F16</f>
        <v>1659861</v>
      </c>
      <c r="H16" s="16">
        <v>32967638</v>
      </c>
      <c r="I16" s="16">
        <v>31203489</v>
      </c>
      <c r="J16" s="16">
        <f>H16-I16</f>
        <v>1764149</v>
      </c>
      <c r="K16" s="17">
        <f>H16/N16</f>
        <v>173.70129876972524</v>
      </c>
      <c r="L16" s="8" t="s">
        <v>20</v>
      </c>
      <c r="N16" s="3">
        <v>189795</v>
      </c>
    </row>
    <row r="17" spans="1:12" ht="13.5">
      <c r="A17" s="12"/>
      <c r="B17" s="16"/>
      <c r="C17" s="16"/>
      <c r="D17" s="16"/>
      <c r="E17" s="21"/>
      <c r="F17" s="16"/>
      <c r="G17" s="16"/>
      <c r="H17" s="16"/>
      <c r="I17" s="16"/>
      <c r="J17" s="16"/>
      <c r="K17" s="17"/>
      <c r="L17" s="8"/>
    </row>
    <row r="18" spans="1:14" ht="13.5">
      <c r="A18" s="12" t="s">
        <v>21</v>
      </c>
      <c r="B18" s="16">
        <v>5419938</v>
      </c>
      <c r="C18" s="16">
        <v>3903578</v>
      </c>
      <c r="D18" s="16">
        <f>B18-C18</f>
        <v>1516360</v>
      </c>
      <c r="E18" s="21">
        <v>4747271</v>
      </c>
      <c r="F18" s="16">
        <v>4250563</v>
      </c>
      <c r="G18" s="16">
        <f>E18-F18</f>
        <v>496708</v>
      </c>
      <c r="H18" s="16">
        <v>10510036</v>
      </c>
      <c r="I18" s="16">
        <v>8167143</v>
      </c>
      <c r="J18" s="16">
        <f>H18-I18</f>
        <v>2342893</v>
      </c>
      <c r="K18" s="17">
        <f>H18/N18</f>
        <v>40.6698939335895</v>
      </c>
      <c r="L18" s="8" t="s">
        <v>22</v>
      </c>
      <c r="N18" s="3">
        <v>258423</v>
      </c>
    </row>
    <row r="19" spans="1:14" ht="13.5">
      <c r="A19" s="12" t="s">
        <v>23</v>
      </c>
      <c r="B19" s="16">
        <v>29777798</v>
      </c>
      <c r="C19" s="16">
        <v>29706324</v>
      </c>
      <c r="D19" s="16">
        <f>B19-C19</f>
        <v>71474</v>
      </c>
      <c r="E19" s="21">
        <v>45372137</v>
      </c>
      <c r="F19" s="16">
        <v>40468913</v>
      </c>
      <c r="G19" s="16">
        <f>E19-F19</f>
        <v>4903224</v>
      </c>
      <c r="H19" s="16">
        <v>78228895</v>
      </c>
      <c r="I19" s="16">
        <v>73249411</v>
      </c>
      <c r="J19" s="16">
        <f>H19-I19</f>
        <v>4979484</v>
      </c>
      <c r="K19" s="17">
        <f>H19/N19</f>
        <v>158.37347556037832</v>
      </c>
      <c r="L19" s="8" t="s">
        <v>24</v>
      </c>
      <c r="N19" s="3">
        <v>493952</v>
      </c>
    </row>
    <row r="20" spans="1:14" ht="13.5">
      <c r="A20" s="12" t="s">
        <v>25</v>
      </c>
      <c r="B20" s="16">
        <v>11943466</v>
      </c>
      <c r="C20" s="16">
        <v>10989284</v>
      </c>
      <c r="D20" s="16">
        <f>B20-C20</f>
        <v>954182</v>
      </c>
      <c r="E20" s="21">
        <v>55728264</v>
      </c>
      <c r="F20" s="16">
        <v>53326530</v>
      </c>
      <c r="G20" s="16">
        <f>E20-F20</f>
        <v>2401734</v>
      </c>
      <c r="H20" s="16">
        <v>79445732</v>
      </c>
      <c r="I20" s="16">
        <v>75467337</v>
      </c>
      <c r="J20" s="16">
        <f>H20-I20</f>
        <v>3978395</v>
      </c>
      <c r="K20" s="17">
        <f>H20/N20</f>
        <v>213.5195994377508</v>
      </c>
      <c r="L20" s="8" t="s">
        <v>26</v>
      </c>
      <c r="N20" s="3">
        <v>372077</v>
      </c>
    </row>
    <row r="21" spans="1:12" ht="13.5">
      <c r="A21" s="12"/>
      <c r="B21" s="16"/>
      <c r="C21" s="16"/>
      <c r="D21" s="16"/>
      <c r="E21" s="21"/>
      <c r="F21" s="16"/>
      <c r="G21" s="16"/>
      <c r="H21" s="16"/>
      <c r="I21" s="16"/>
      <c r="J21" s="16"/>
      <c r="K21" s="17"/>
      <c r="L21" s="8"/>
    </row>
    <row r="22" spans="1:14" ht="13.5">
      <c r="A22" s="12" t="s">
        <v>27</v>
      </c>
      <c r="B22" s="16">
        <v>10099208</v>
      </c>
      <c r="C22" s="16">
        <v>5981405</v>
      </c>
      <c r="D22" s="16">
        <f>B22-C22</f>
        <v>4117803</v>
      </c>
      <c r="E22" s="21">
        <v>6493398</v>
      </c>
      <c r="F22" s="16">
        <v>4529324</v>
      </c>
      <c r="G22" s="16">
        <f>E22-F22</f>
        <v>1964074</v>
      </c>
      <c r="H22" s="16">
        <v>19308561</v>
      </c>
      <c r="I22" s="16">
        <v>15260244</v>
      </c>
      <c r="J22" s="16">
        <f>H22-I22</f>
        <v>4048317</v>
      </c>
      <c r="K22" s="17">
        <f>H22/N22</f>
        <v>71.59565647838807</v>
      </c>
      <c r="L22" s="8" t="s">
        <v>28</v>
      </c>
      <c r="N22" s="3">
        <v>269689</v>
      </c>
    </row>
    <row r="23" spans="1:14" ht="13.5">
      <c r="A23" s="12" t="s">
        <v>29</v>
      </c>
      <c r="B23" s="16">
        <v>53208202</v>
      </c>
      <c r="C23" s="16">
        <v>48101926</v>
      </c>
      <c r="D23" s="16">
        <f>B23-C23</f>
        <v>5106276</v>
      </c>
      <c r="E23" s="21">
        <v>40184825</v>
      </c>
      <c r="F23" s="16">
        <v>35276759</v>
      </c>
      <c r="G23" s="16">
        <f>E23-F23</f>
        <v>4908066</v>
      </c>
      <c r="H23" s="16">
        <v>105589676</v>
      </c>
      <c r="I23" s="16">
        <v>97147596</v>
      </c>
      <c r="J23" s="16">
        <f>H23-I23</f>
        <v>8442080</v>
      </c>
      <c r="K23" s="17">
        <f>H23/N23</f>
        <v>149.2528514181114</v>
      </c>
      <c r="L23" s="8" t="s">
        <v>30</v>
      </c>
      <c r="N23" s="3">
        <v>707455</v>
      </c>
    </row>
    <row r="24" spans="1:14" ht="13.5">
      <c r="A24" s="12" t="s">
        <v>31</v>
      </c>
      <c r="B24" s="16">
        <v>18672683</v>
      </c>
      <c r="C24" s="16">
        <v>18605680</v>
      </c>
      <c r="D24" s="16">
        <f>B24-C24</f>
        <v>67003</v>
      </c>
      <c r="E24" s="21">
        <v>38648927</v>
      </c>
      <c r="F24" s="16">
        <v>34916161</v>
      </c>
      <c r="G24" s="16">
        <f>E24-F24</f>
        <v>3732766</v>
      </c>
      <c r="H24" s="16">
        <v>63672001</v>
      </c>
      <c r="I24" s="16">
        <v>61845143</v>
      </c>
      <c r="J24" s="16">
        <f>H24-I24</f>
        <v>1826858</v>
      </c>
      <c r="K24" s="17">
        <f>H24/N24</f>
        <v>72.82359675729586</v>
      </c>
      <c r="L24" s="8" t="s">
        <v>32</v>
      </c>
      <c r="N24" s="3">
        <v>874332</v>
      </c>
    </row>
    <row r="25" spans="1:12" ht="13.5">
      <c r="A25" s="12"/>
      <c r="B25" s="16"/>
      <c r="C25" s="16"/>
      <c r="D25" s="16"/>
      <c r="E25" s="21"/>
      <c r="F25" s="16"/>
      <c r="G25" s="16"/>
      <c r="H25" s="16"/>
      <c r="I25" s="16"/>
      <c r="J25" s="16"/>
      <c r="K25" s="17"/>
      <c r="L25" s="8"/>
    </row>
    <row r="26" spans="1:14" ht="13.5">
      <c r="A26" s="12" t="s">
        <v>33</v>
      </c>
      <c r="B26" s="16">
        <v>30887800</v>
      </c>
      <c r="C26" s="16">
        <v>30821067</v>
      </c>
      <c r="D26" s="16">
        <f>B26-C26</f>
        <v>66733</v>
      </c>
      <c r="E26" s="21">
        <v>37644680</v>
      </c>
      <c r="F26" s="23">
        <v>27604024</v>
      </c>
      <c r="G26" s="16">
        <f>E26-F26</f>
        <v>10040656</v>
      </c>
      <c r="H26" s="16">
        <v>68532480</v>
      </c>
      <c r="I26" s="16">
        <v>58425091</v>
      </c>
      <c r="J26" s="16">
        <f>H26-I26</f>
        <v>10107389</v>
      </c>
      <c r="K26" s="17">
        <f>H26/N26</f>
        <v>315.8062375580624</v>
      </c>
      <c r="L26" s="8" t="s">
        <v>34</v>
      </c>
      <c r="N26" s="3">
        <v>217008</v>
      </c>
    </row>
    <row r="27" spans="1:14" ht="13.5">
      <c r="A27" s="12" t="s">
        <v>35</v>
      </c>
      <c r="B27" s="16">
        <v>23003249</v>
      </c>
      <c r="C27" s="16">
        <v>20593476</v>
      </c>
      <c r="D27" s="16">
        <f>B27-C27</f>
        <v>2409773</v>
      </c>
      <c r="E27" s="21">
        <v>23634255</v>
      </c>
      <c r="F27" s="16">
        <v>17221057</v>
      </c>
      <c r="G27" s="16">
        <f>E27-F27</f>
        <v>6413198</v>
      </c>
      <c r="H27" s="16">
        <v>48571045</v>
      </c>
      <c r="I27" s="16">
        <v>38998606</v>
      </c>
      <c r="J27" s="16">
        <f>H27-I27</f>
        <v>9572439</v>
      </c>
      <c r="K27" s="17">
        <f>H27/N27</f>
        <v>153.40243189893408</v>
      </c>
      <c r="L27" s="8" t="s">
        <v>13</v>
      </c>
      <c r="N27" s="3">
        <v>316625</v>
      </c>
    </row>
    <row r="28" spans="1:14" ht="13.5">
      <c r="A28" s="12" t="s">
        <v>36</v>
      </c>
      <c r="B28" s="16">
        <v>30072680</v>
      </c>
      <c r="C28" s="16">
        <v>25796078</v>
      </c>
      <c r="D28" s="16">
        <f>B28-C28</f>
        <v>4276602</v>
      </c>
      <c r="E28" s="21">
        <v>8763953</v>
      </c>
      <c r="F28" s="16">
        <v>8696227</v>
      </c>
      <c r="G28" s="16">
        <f>E28-F28</f>
        <v>67726</v>
      </c>
      <c r="H28" s="16">
        <v>39621742</v>
      </c>
      <c r="I28" s="16">
        <v>34493489</v>
      </c>
      <c r="J28" s="16">
        <f>H28-I28</f>
        <v>5128253</v>
      </c>
      <c r="K28" s="17">
        <f>H28/N28</f>
        <v>72.41278590553124</v>
      </c>
      <c r="L28" s="8" t="s">
        <v>37</v>
      </c>
      <c r="N28" s="3">
        <v>547165</v>
      </c>
    </row>
    <row r="29" spans="1:12" ht="13.5">
      <c r="A29" s="12"/>
      <c r="B29" s="16"/>
      <c r="C29" s="16"/>
      <c r="D29" s="16"/>
      <c r="E29" s="21"/>
      <c r="F29" s="16"/>
      <c r="G29" s="16"/>
      <c r="H29" s="16"/>
      <c r="I29" s="16"/>
      <c r="J29" s="16"/>
      <c r="K29" s="17"/>
      <c r="L29" s="8"/>
    </row>
    <row r="30" spans="1:14" ht="13.5">
      <c r="A30" s="12" t="s">
        <v>38</v>
      </c>
      <c r="B30" s="16">
        <v>3493045</v>
      </c>
      <c r="C30" s="16">
        <v>10178764</v>
      </c>
      <c r="D30" s="16">
        <f>B30-C30</f>
        <v>-6685719</v>
      </c>
      <c r="E30" s="21">
        <v>14299912</v>
      </c>
      <c r="F30" s="16">
        <v>29129672</v>
      </c>
      <c r="G30" s="16">
        <f>E30-F30</f>
        <v>-14829760</v>
      </c>
      <c r="H30" s="16">
        <v>19331484</v>
      </c>
      <c r="I30" s="16">
        <v>40674811</v>
      </c>
      <c r="J30" s="16">
        <f>H30-I30</f>
        <v>-21343327</v>
      </c>
      <c r="K30" s="17">
        <f>H30/N30</f>
        <v>70.16694312667192</v>
      </c>
      <c r="L30" s="8" t="s">
        <v>39</v>
      </c>
      <c r="N30" s="3">
        <v>275507</v>
      </c>
    </row>
    <row r="31" spans="1:14" ht="13.5">
      <c r="A31" s="12" t="s">
        <v>40</v>
      </c>
      <c r="B31" s="16">
        <v>12825567</v>
      </c>
      <c r="C31" s="16">
        <v>12017205</v>
      </c>
      <c r="D31" s="16">
        <f>B31-C31</f>
        <v>808362</v>
      </c>
      <c r="E31" s="21">
        <v>33854932</v>
      </c>
      <c r="F31" s="16">
        <v>31357939</v>
      </c>
      <c r="G31" s="16">
        <f>E31-F31</f>
        <v>2496993</v>
      </c>
      <c r="H31" s="16">
        <v>48976374</v>
      </c>
      <c r="I31" s="16">
        <v>45742848</v>
      </c>
      <c r="J31" s="16">
        <f>H31-I31</f>
        <v>3233526</v>
      </c>
      <c r="K31" s="17">
        <f>H31/N31</f>
        <v>144.8645129612759</v>
      </c>
      <c r="L31" s="8" t="s">
        <v>40</v>
      </c>
      <c r="N31" s="3">
        <v>338084</v>
      </c>
    </row>
    <row r="32" spans="1:14" ht="13.5">
      <c r="A32" s="12" t="s">
        <v>41</v>
      </c>
      <c r="B32" s="16">
        <v>14322333</v>
      </c>
      <c r="C32" s="16">
        <v>13140264</v>
      </c>
      <c r="D32" s="16">
        <f>B32-C32</f>
        <v>1182069</v>
      </c>
      <c r="E32" s="21">
        <v>8657380</v>
      </c>
      <c r="F32" s="16">
        <v>9268149</v>
      </c>
      <c r="G32" s="16">
        <f>E32-F32</f>
        <v>-610769</v>
      </c>
      <c r="H32" s="16">
        <v>25030006</v>
      </c>
      <c r="I32" s="16">
        <v>24653191</v>
      </c>
      <c r="J32" s="16">
        <f>H32-I32</f>
        <v>376815</v>
      </c>
      <c r="K32" s="17">
        <f>H32/N32</f>
        <v>119.71096242234094</v>
      </c>
      <c r="L32" s="8" t="s">
        <v>42</v>
      </c>
      <c r="N32" s="3">
        <v>209087</v>
      </c>
    </row>
    <row r="33" spans="1:12" ht="13.5">
      <c r="A33" s="12"/>
      <c r="B33" s="16"/>
      <c r="C33" s="16"/>
      <c r="D33" s="16"/>
      <c r="E33" s="21"/>
      <c r="F33" s="16"/>
      <c r="G33" s="16"/>
      <c r="H33" s="16"/>
      <c r="I33" s="16"/>
      <c r="J33" s="16"/>
      <c r="K33" s="17"/>
      <c r="L33" s="8"/>
    </row>
    <row r="34" spans="1:14" ht="13.5">
      <c r="A34" s="12" t="s">
        <v>43</v>
      </c>
      <c r="B34" s="16">
        <v>18464671</v>
      </c>
      <c r="C34" s="16">
        <v>13102272</v>
      </c>
      <c r="D34" s="16">
        <f>B34-C34</f>
        <v>5362399</v>
      </c>
      <c r="E34" s="21">
        <v>18963830</v>
      </c>
      <c r="F34" s="16">
        <v>21340715</v>
      </c>
      <c r="G34" s="16">
        <f>E34-F34</f>
        <v>-2376885</v>
      </c>
      <c r="H34" s="16">
        <v>37584103</v>
      </c>
      <c r="I34" s="16">
        <v>34598589</v>
      </c>
      <c r="J34" s="16">
        <f>H34-I34</f>
        <v>2985514</v>
      </c>
      <c r="K34" s="17">
        <f>H34/N34</f>
        <v>69.06658740251244</v>
      </c>
      <c r="L34" s="8" t="s">
        <v>44</v>
      </c>
      <c r="N34" s="3">
        <v>544172</v>
      </c>
    </row>
    <row r="35" spans="1:14" ht="13.5">
      <c r="A35" s="12" t="s">
        <v>45</v>
      </c>
      <c r="B35" s="16">
        <v>24607190</v>
      </c>
      <c r="C35" s="16">
        <v>28965105</v>
      </c>
      <c r="D35" s="16">
        <f>B35-C35</f>
        <v>-4357915</v>
      </c>
      <c r="E35" s="21">
        <v>22763253</v>
      </c>
      <c r="F35" s="16">
        <v>21433686</v>
      </c>
      <c r="G35" s="16">
        <f>E35-F35</f>
        <v>1329567</v>
      </c>
      <c r="H35" s="16">
        <v>50321045</v>
      </c>
      <c r="I35" s="16">
        <v>53725034</v>
      </c>
      <c r="J35" s="16">
        <f>H35-I35</f>
        <v>-3403989</v>
      </c>
      <c r="K35" s="17">
        <f>H35/N35</f>
        <v>70.41296092105853</v>
      </c>
      <c r="L35" s="8" t="s">
        <v>46</v>
      </c>
      <c r="N35" s="3">
        <v>714656</v>
      </c>
    </row>
    <row r="36" spans="1:14" ht="13.5">
      <c r="A36" s="12" t="s">
        <v>47</v>
      </c>
      <c r="B36" s="16">
        <v>28319410</v>
      </c>
      <c r="C36" s="16">
        <v>26416074</v>
      </c>
      <c r="D36" s="16">
        <f>B36-C36</f>
        <v>1903336</v>
      </c>
      <c r="E36" s="21">
        <v>81014305</v>
      </c>
      <c r="F36" s="16">
        <v>72508148</v>
      </c>
      <c r="G36" s="16">
        <f>E36-F36</f>
        <v>8506157</v>
      </c>
      <c r="H36" s="16">
        <v>116639627</v>
      </c>
      <c r="I36" s="16">
        <v>106471129</v>
      </c>
      <c r="J36" s="16">
        <f>H36-I36</f>
        <v>10168498</v>
      </c>
      <c r="K36" s="17">
        <f>H36/N36</f>
        <v>173.0273308105045</v>
      </c>
      <c r="L36" s="8" t="s">
        <v>48</v>
      </c>
      <c r="N36" s="3">
        <v>674111</v>
      </c>
    </row>
    <row r="37" spans="1:12" ht="13.5">
      <c r="A37" s="12"/>
      <c r="B37" s="16"/>
      <c r="C37" s="16"/>
      <c r="D37" s="16"/>
      <c r="E37" s="21"/>
      <c r="F37" s="16"/>
      <c r="G37" s="16"/>
      <c r="H37" s="16"/>
      <c r="I37" s="16"/>
      <c r="J37" s="16"/>
      <c r="K37" s="17"/>
      <c r="L37" s="8"/>
    </row>
    <row r="38" spans="1:14" ht="13.5">
      <c r="A38" s="12" t="s">
        <v>49</v>
      </c>
      <c r="B38" s="16">
        <v>10046573</v>
      </c>
      <c r="C38" s="16">
        <v>10233104</v>
      </c>
      <c r="D38" s="16">
        <f>B38-C38</f>
        <v>-186531</v>
      </c>
      <c r="E38" s="21">
        <v>79880928</v>
      </c>
      <c r="F38" s="16">
        <v>74055560</v>
      </c>
      <c r="G38" s="16">
        <f>E38-F38</f>
        <v>5825368</v>
      </c>
      <c r="H38" s="16">
        <v>91659333</v>
      </c>
      <c r="I38" s="16">
        <v>86840283</v>
      </c>
      <c r="J38" s="16">
        <f>H38-I38</f>
        <v>4819050</v>
      </c>
      <c r="K38" s="17">
        <f>H38/N38</f>
        <v>203.9017300406872</v>
      </c>
      <c r="L38" s="8" t="s">
        <v>50</v>
      </c>
      <c r="N38" s="3">
        <v>449527</v>
      </c>
    </row>
    <row r="39" spans="1:14" ht="14.25" thickBot="1">
      <c r="A39" s="13" t="s">
        <v>51</v>
      </c>
      <c r="B39" s="18">
        <v>38916042</v>
      </c>
      <c r="C39" s="18">
        <v>24600007</v>
      </c>
      <c r="D39" s="18">
        <f>B39-C39</f>
        <v>14316035</v>
      </c>
      <c r="E39" s="18">
        <v>83018105</v>
      </c>
      <c r="F39" s="18">
        <v>81577603</v>
      </c>
      <c r="G39" s="18">
        <f>E39-F39</f>
        <v>1440502</v>
      </c>
      <c r="H39" s="18">
        <v>123992808</v>
      </c>
      <c r="I39" s="18">
        <v>108235844</v>
      </c>
      <c r="J39" s="18">
        <f>H39-I39</f>
        <v>15756964</v>
      </c>
      <c r="K39" s="19">
        <f>H39/N39</f>
        <v>182.27213632394577</v>
      </c>
      <c r="L39" s="7" t="s">
        <v>24</v>
      </c>
      <c r="N39" s="3">
        <v>680262</v>
      </c>
    </row>
    <row r="40" ht="13.5">
      <c r="A40" s="22" t="s">
        <v>61</v>
      </c>
    </row>
    <row r="41" ht="13.5">
      <c r="A41" s="22" t="s">
        <v>62</v>
      </c>
    </row>
    <row r="42" ht="13.5">
      <c r="A42" s="22" t="s">
        <v>58</v>
      </c>
    </row>
  </sheetData>
  <sheetProtection/>
  <mergeCells count="9">
    <mergeCell ref="H4:J5"/>
    <mergeCell ref="L4:L7"/>
    <mergeCell ref="D6:D7"/>
    <mergeCell ref="G6:G7"/>
    <mergeCell ref="J6:J7"/>
    <mergeCell ref="K4:K7"/>
    <mergeCell ref="B4:D5"/>
    <mergeCell ref="E4:E5"/>
    <mergeCell ref="F4:G5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cp:lastPrinted>2009-01-13T02:11:31Z</cp:lastPrinted>
  <dcterms:created xsi:type="dcterms:W3CDTF">2007-05-07T04:41:06Z</dcterms:created>
  <dcterms:modified xsi:type="dcterms:W3CDTF">2016-03-08T09:39:57Z</dcterms:modified>
  <cp:category/>
  <cp:version/>
  <cp:contentType/>
  <cp:contentStatus/>
</cp:coreProperties>
</file>