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475" windowHeight="8385" activeTab="0"/>
  </bookViews>
  <sheets>
    <sheet name="Ⅴ－３２（その２）" sheetId="1" r:id="rId1"/>
  </sheets>
  <definedNames/>
  <calcPr fullCalcOnLoad="1"/>
</workbook>
</file>

<file path=xl/sharedStrings.xml><?xml version="1.0" encoding="utf-8"?>
<sst xmlns="http://schemas.openxmlformats.org/spreadsheetml/2006/main" count="78" uniqueCount="60">
  <si>
    <t>区　分</t>
  </si>
  <si>
    <t>定　　　　　　　　期　　　　　　　　予</t>
  </si>
  <si>
    <t>　　　　　防　　　　　　　　接　　　　　　　　種</t>
  </si>
  <si>
    <t>対象人員</t>
  </si>
  <si>
    <t>実施実人員</t>
  </si>
  <si>
    <r>
      <t>(</t>
    </r>
    <r>
      <rPr>
        <sz val="10.5"/>
        <rFont val="Century"/>
        <family val="1"/>
      </rPr>
      <t> </t>
    </r>
    <r>
      <rPr>
        <sz val="10.5"/>
        <rFont val="ＦＡ 明朝"/>
        <family val="3"/>
      </rPr>
      <t>1</t>
    </r>
    <r>
      <rPr>
        <sz val="10.5"/>
        <rFont val="Century"/>
        <family val="1"/>
      </rPr>
      <t> </t>
    </r>
    <r>
      <rPr>
        <sz val="10.5"/>
        <rFont val="ＦＡ 明朝"/>
        <family val="3"/>
      </rPr>
      <t>回目)</t>
    </r>
  </si>
  <si>
    <t>実施率</t>
  </si>
  <si>
    <t>(％)</t>
  </si>
  <si>
    <r>
      <t>(</t>
    </r>
    <r>
      <rPr>
        <sz val="10.5"/>
        <rFont val="Century"/>
        <family val="1"/>
      </rPr>
      <t> </t>
    </r>
    <r>
      <rPr>
        <sz val="10.5"/>
        <rFont val="ＦＡ 明朝"/>
        <family val="3"/>
      </rPr>
      <t>2</t>
    </r>
    <r>
      <rPr>
        <sz val="10.5"/>
        <rFont val="Century"/>
        <family val="1"/>
      </rPr>
      <t> </t>
    </r>
    <r>
      <rPr>
        <sz val="10.5"/>
        <rFont val="ＦＡ 明朝"/>
        <family val="3"/>
      </rPr>
      <t>回目)</t>
    </r>
  </si>
  <si>
    <t>総数</t>
  </si>
  <si>
    <t>総</t>
  </si>
  <si>
    <t>千代田</t>
  </si>
  <si>
    <t>千</t>
  </si>
  <si>
    <t>中央</t>
  </si>
  <si>
    <t>中</t>
  </si>
  <si>
    <t>港</t>
  </si>
  <si>
    <t>新宿</t>
  </si>
  <si>
    <t>新</t>
  </si>
  <si>
    <t>文京</t>
  </si>
  <si>
    <t>文</t>
  </si>
  <si>
    <t>台東</t>
  </si>
  <si>
    <t>台</t>
  </si>
  <si>
    <t>墨田</t>
  </si>
  <si>
    <t>墨</t>
  </si>
  <si>
    <t>江東</t>
  </si>
  <si>
    <t>江</t>
  </si>
  <si>
    <t>品川</t>
  </si>
  <si>
    <t>品</t>
  </si>
  <si>
    <t>目黒</t>
  </si>
  <si>
    <t>目</t>
  </si>
  <si>
    <t>大田</t>
  </si>
  <si>
    <t>大</t>
  </si>
  <si>
    <t>世田谷</t>
  </si>
  <si>
    <t>世</t>
  </si>
  <si>
    <t>渋谷</t>
  </si>
  <si>
    <t>渋</t>
  </si>
  <si>
    <t>中野</t>
  </si>
  <si>
    <t>杉並</t>
  </si>
  <si>
    <t>杉</t>
  </si>
  <si>
    <t>豊島</t>
  </si>
  <si>
    <t>豊</t>
  </si>
  <si>
    <t>北</t>
  </si>
  <si>
    <t>荒川</t>
  </si>
  <si>
    <t>荒</t>
  </si>
  <si>
    <t>板橋</t>
  </si>
  <si>
    <t>板</t>
  </si>
  <si>
    <t>練馬</t>
  </si>
  <si>
    <t>練</t>
  </si>
  <si>
    <t>足立</t>
  </si>
  <si>
    <t>足</t>
  </si>
  <si>
    <t>葛飾</t>
  </si>
  <si>
    <t>葛</t>
  </si>
  <si>
    <t>江戸川</t>
  </si>
  <si>
    <t>区　名</t>
  </si>
  <si>
    <t>Ⅴ　保健衛生</t>
  </si>
  <si>
    <r>
      <t>　32．予防接種実施状況（その</t>
    </r>
    <r>
      <rPr>
        <sz val="10.5"/>
        <rFont val="ＭＳ Ｐ明朝"/>
        <family val="1"/>
      </rPr>
      <t> </t>
    </r>
    <r>
      <rPr>
        <sz val="10.5"/>
        <rFont val="ＦＡ ゴシック"/>
        <family val="3"/>
      </rPr>
      <t>2</t>
    </r>
    <r>
      <rPr>
        <sz val="10.5"/>
        <rFont val="ＭＳ Ｐ明朝"/>
        <family val="1"/>
      </rPr>
      <t> </t>
    </r>
    <r>
      <rPr>
        <sz val="10.5"/>
        <rFont val="ＦＡ ゴシック"/>
        <family val="3"/>
      </rPr>
      <t>）</t>
    </r>
  </si>
  <si>
    <r>
      <t>（平成24年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4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月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1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日～平成25年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3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月31日）</t>
    </r>
  </si>
  <si>
    <t>資料：東京都福祉保健局『福祉・衛生統計年報（平成24年度）』</t>
  </si>
  <si>
    <t>急性灰白髄炎（生ワクチン）</t>
  </si>
  <si>
    <t>急性灰白髄炎（不活化ワクチン）第1期初回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</si>
</sst>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);[Red]\(#,##0\)"/>
    <numFmt numFmtId="182" formatCode="#,##0;;&quot;－&quot;"/>
    <numFmt numFmtId="183" formatCode="#,##0.0;;&quot;－&quot;"/>
  </numFmts>
  <fonts count="44">
    <font>
      <sz val="11"/>
      <name val="ＭＳ Ｐゴシック"/>
      <family val="3"/>
    </font>
    <font>
      <sz val="10.5"/>
      <name val="Century"/>
      <family val="1"/>
    </font>
    <font>
      <sz val="10.5"/>
      <name val="ＦＡ 明朝"/>
      <family val="3"/>
    </font>
    <font>
      <sz val="10.5"/>
      <name val="ＦＡ ゴシック"/>
      <family val="3"/>
    </font>
    <font>
      <sz val="9"/>
      <color indexed="8"/>
      <name val="ＦＡ ゴシック"/>
      <family val="3"/>
    </font>
    <font>
      <sz val="6"/>
      <name val="ＭＳ Ｐゴシック"/>
      <family val="3"/>
    </font>
    <font>
      <sz val="14"/>
      <name val="ＦＡ 明朝"/>
      <family val="3"/>
    </font>
    <font>
      <sz val="10.5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ＦＡ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justify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center" vertical="center" shrinkToFit="1"/>
    </xf>
    <xf numFmtId="0" fontId="8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182" fontId="4" fillId="33" borderId="16" xfId="0" applyNumberFormat="1" applyFont="1" applyFill="1" applyBorder="1" applyAlignment="1">
      <alignment horizontal="right" vertical="center" wrapText="1"/>
    </xf>
    <xf numFmtId="182" fontId="4" fillId="33" borderId="17" xfId="0" applyNumberFormat="1" applyFont="1" applyFill="1" applyBorder="1" applyAlignment="1">
      <alignment horizontal="right" vertical="center" wrapText="1"/>
    </xf>
    <xf numFmtId="182" fontId="4" fillId="33" borderId="18" xfId="0" applyNumberFormat="1" applyFont="1" applyFill="1" applyBorder="1" applyAlignment="1">
      <alignment horizontal="right" vertical="center" wrapText="1"/>
    </xf>
    <xf numFmtId="182" fontId="4" fillId="33" borderId="0" xfId="0" applyNumberFormat="1" applyFont="1" applyFill="1" applyBorder="1" applyAlignment="1">
      <alignment horizontal="right" vertical="center" wrapText="1"/>
    </xf>
    <xf numFmtId="182" fontId="4" fillId="33" borderId="19" xfId="0" applyNumberFormat="1" applyFont="1" applyFill="1" applyBorder="1" applyAlignment="1">
      <alignment horizontal="right" vertical="center" wrapText="1"/>
    </xf>
    <xf numFmtId="182" fontId="4" fillId="33" borderId="2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83" fontId="4" fillId="33" borderId="0" xfId="0" applyNumberFormat="1" applyFont="1" applyFill="1" applyBorder="1" applyAlignment="1">
      <alignment horizontal="right" vertical="center" wrapText="1"/>
    </xf>
    <xf numFmtId="183" fontId="4" fillId="33" borderId="20" xfId="0" applyNumberFormat="1" applyFont="1" applyFill="1" applyBorder="1" applyAlignment="1">
      <alignment horizontal="right" vertical="center" wrapText="1"/>
    </xf>
    <xf numFmtId="183" fontId="4" fillId="33" borderId="17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33" borderId="22" xfId="0" applyFont="1" applyFill="1" applyBorder="1" applyAlignment="1">
      <alignment horizontal="justify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0</xdr:col>
      <xdr:colOff>676275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6667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N7" sqref="N7"/>
    </sheetView>
  </sheetViews>
  <sheetFormatPr defaultColWidth="9.00390625" defaultRowHeight="13.5"/>
  <cols>
    <col min="1" max="1" width="9.00390625" style="2" customWidth="1"/>
    <col min="2" max="13" width="10.00390625" style="2" customWidth="1"/>
    <col min="14" max="14" width="3.75390625" style="2" customWidth="1"/>
    <col min="15" max="16384" width="9.00390625" style="2" customWidth="1"/>
  </cols>
  <sheetData>
    <row r="1" ht="17.25">
      <c r="A1" s="1" t="s">
        <v>54</v>
      </c>
    </row>
    <row r="2" spans="1:14" ht="14.25" thickBot="1">
      <c r="A2" s="3" t="s">
        <v>55</v>
      </c>
      <c r="N2" s="16" t="s">
        <v>56</v>
      </c>
    </row>
    <row r="3" spans="1:14" ht="14.25" customHeight="1" thickBot="1">
      <c r="A3" s="4" t="s">
        <v>0</v>
      </c>
      <c r="B3" s="32" t="s">
        <v>1</v>
      </c>
      <c r="C3" s="35"/>
      <c r="D3" s="35"/>
      <c r="E3" s="35"/>
      <c r="F3" s="35"/>
      <c r="G3" s="35"/>
      <c r="H3" s="35"/>
      <c r="I3" s="37" t="s">
        <v>2</v>
      </c>
      <c r="J3" s="35"/>
      <c r="K3" s="35"/>
      <c r="L3" s="35"/>
      <c r="M3" s="35"/>
      <c r="N3" s="5"/>
    </row>
    <row r="4" spans="1:14" ht="14.25" customHeight="1" thickBot="1">
      <c r="A4" s="6"/>
      <c r="B4" s="32" t="s">
        <v>58</v>
      </c>
      <c r="C4" s="33"/>
      <c r="D4" s="33"/>
      <c r="E4" s="33"/>
      <c r="F4" s="33"/>
      <c r="G4" s="34"/>
      <c r="H4" s="32" t="s">
        <v>59</v>
      </c>
      <c r="I4" s="35"/>
      <c r="J4" s="35"/>
      <c r="K4" s="35"/>
      <c r="L4" s="35"/>
      <c r="M4" s="36"/>
      <c r="N4" s="7"/>
    </row>
    <row r="5" spans="1:14" ht="13.5">
      <c r="A5" s="6"/>
      <c r="B5" s="40" t="s">
        <v>3</v>
      </c>
      <c r="C5" s="14" t="s">
        <v>4</v>
      </c>
      <c r="D5" s="7" t="s">
        <v>6</v>
      </c>
      <c r="E5" s="40" t="s">
        <v>3</v>
      </c>
      <c r="F5" s="14" t="s">
        <v>4</v>
      </c>
      <c r="G5" s="7" t="s">
        <v>6</v>
      </c>
      <c r="H5" s="8" t="s">
        <v>3</v>
      </c>
      <c r="I5" s="19" t="s">
        <v>4</v>
      </c>
      <c r="J5" s="8" t="s">
        <v>6</v>
      </c>
      <c r="K5" s="5" t="s">
        <v>3</v>
      </c>
      <c r="L5" s="19" t="s">
        <v>4</v>
      </c>
      <c r="M5" s="7" t="s">
        <v>6</v>
      </c>
      <c r="N5" s="38"/>
    </row>
    <row r="6" spans="1:14" ht="14.25" thickBot="1">
      <c r="A6" s="9" t="s">
        <v>53</v>
      </c>
      <c r="B6" s="39"/>
      <c r="C6" s="10" t="s">
        <v>5</v>
      </c>
      <c r="D6" s="10" t="s">
        <v>7</v>
      </c>
      <c r="E6" s="39"/>
      <c r="F6" s="10" t="s">
        <v>8</v>
      </c>
      <c r="G6" s="10" t="s">
        <v>7</v>
      </c>
      <c r="H6" s="10"/>
      <c r="I6" s="10" t="s">
        <v>5</v>
      </c>
      <c r="J6" s="7" t="s">
        <v>7</v>
      </c>
      <c r="K6" s="18"/>
      <c r="L6" s="10" t="s">
        <v>8</v>
      </c>
      <c r="M6" s="10" t="s">
        <v>7</v>
      </c>
      <c r="N6" s="39"/>
    </row>
    <row r="7" spans="1:14" ht="13.5">
      <c r="A7" s="11" t="s">
        <v>9</v>
      </c>
      <c r="B7" s="20">
        <v>47737</v>
      </c>
      <c r="C7" s="21">
        <v>15416</v>
      </c>
      <c r="D7" s="30">
        <v>32.29360873117288</v>
      </c>
      <c r="E7" s="21">
        <v>45714</v>
      </c>
      <c r="F7" s="21">
        <v>22129</v>
      </c>
      <c r="G7" s="30">
        <v>48.40749004681279</v>
      </c>
      <c r="H7" s="21">
        <v>94469</v>
      </c>
      <c r="I7" s="21">
        <v>74242</v>
      </c>
      <c r="J7" s="30">
        <v>78.58874339730494</v>
      </c>
      <c r="K7" s="21">
        <v>99629</v>
      </c>
      <c r="L7" s="21">
        <v>82526</v>
      </c>
      <c r="M7" s="30">
        <v>82.833311585984</v>
      </c>
      <c r="N7" s="26" t="s">
        <v>10</v>
      </c>
    </row>
    <row r="8" spans="1:14" ht="13.5">
      <c r="A8" s="11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7"/>
    </row>
    <row r="9" spans="1:14" ht="13.5">
      <c r="A9" s="12" t="s">
        <v>11</v>
      </c>
      <c r="B9" s="22">
        <v>378</v>
      </c>
      <c r="C9" s="23">
        <v>52</v>
      </c>
      <c r="D9" s="28">
        <f>C9/B9*100</f>
        <v>13.756613756613756</v>
      </c>
      <c r="E9" s="23">
        <v>376</v>
      </c>
      <c r="F9" s="23">
        <v>92</v>
      </c>
      <c r="G9" s="28">
        <f>F9/E9*100</f>
        <v>24.46808510638298</v>
      </c>
      <c r="H9" s="23">
        <v>378</v>
      </c>
      <c r="I9" s="23">
        <v>401</v>
      </c>
      <c r="J9" s="28">
        <f>I9/H9*100</f>
        <v>106.08465608465609</v>
      </c>
      <c r="K9" s="23">
        <f>H9</f>
        <v>378</v>
      </c>
      <c r="L9" s="23">
        <v>489</v>
      </c>
      <c r="M9" s="28">
        <f>L9/K9*100</f>
        <v>129.36507936507937</v>
      </c>
      <c r="N9" s="17" t="s">
        <v>12</v>
      </c>
    </row>
    <row r="10" spans="1:14" ht="13.5">
      <c r="A10" s="12" t="s">
        <v>13</v>
      </c>
      <c r="B10" s="22">
        <v>723</v>
      </c>
      <c r="C10" s="23">
        <v>205</v>
      </c>
      <c r="D10" s="28">
        <f>C10/B10*100</f>
        <v>28.354080221300137</v>
      </c>
      <c r="E10" s="23">
        <v>672</v>
      </c>
      <c r="F10" s="23">
        <v>297</v>
      </c>
      <c r="G10" s="28">
        <f>F10/E10*100</f>
        <v>44.19642857142857</v>
      </c>
      <c r="H10" s="23">
        <v>2599</v>
      </c>
      <c r="I10" s="23">
        <v>1090</v>
      </c>
      <c r="J10" s="28">
        <f>I10/H10*100</f>
        <v>41.93920738745671</v>
      </c>
      <c r="K10" s="23">
        <f>H10</f>
        <v>2599</v>
      </c>
      <c r="L10" s="23">
        <v>1404</v>
      </c>
      <c r="M10" s="28">
        <f>L10/K10*100</f>
        <v>54.02077722200846</v>
      </c>
      <c r="N10" s="17" t="s">
        <v>14</v>
      </c>
    </row>
    <row r="11" spans="1:14" ht="13.5">
      <c r="A11" s="12" t="s">
        <v>15</v>
      </c>
      <c r="B11" s="22">
        <v>1502</v>
      </c>
      <c r="C11" s="23">
        <v>354</v>
      </c>
      <c r="D11" s="28">
        <f>C11/B11*100</f>
        <v>23.56857523302264</v>
      </c>
      <c r="E11" s="23">
        <v>1271</v>
      </c>
      <c r="F11" s="23">
        <v>463</v>
      </c>
      <c r="G11" s="28">
        <f>F11/E11*100</f>
        <v>36.42800944138473</v>
      </c>
      <c r="H11" s="23">
        <v>2665</v>
      </c>
      <c r="I11" s="23">
        <v>2180</v>
      </c>
      <c r="J11" s="28">
        <f>I11/H11*100</f>
        <v>81.80112570356472</v>
      </c>
      <c r="K11" s="23">
        <v>2705</v>
      </c>
      <c r="L11" s="23">
        <v>2615</v>
      </c>
      <c r="M11" s="28">
        <f>L11/K11*100</f>
        <v>96.67282809611831</v>
      </c>
      <c r="N11" s="17" t="s">
        <v>15</v>
      </c>
    </row>
    <row r="12" spans="1:14" ht="13.5">
      <c r="A12" s="12"/>
      <c r="B12" s="22"/>
      <c r="C12" s="23"/>
      <c r="D12" s="28"/>
      <c r="E12" s="23"/>
      <c r="F12" s="23"/>
      <c r="G12" s="28"/>
      <c r="H12" s="23"/>
      <c r="I12" s="23"/>
      <c r="J12" s="28"/>
      <c r="K12" s="23"/>
      <c r="L12" s="23"/>
      <c r="M12" s="28"/>
      <c r="N12" s="17"/>
    </row>
    <row r="13" spans="1:14" ht="13.5">
      <c r="A13" s="12" t="s">
        <v>16</v>
      </c>
      <c r="B13" s="22">
        <v>1145</v>
      </c>
      <c r="C13" s="23">
        <v>443</v>
      </c>
      <c r="D13" s="28">
        <f aca="true" t="shared" si="0" ref="D13:D38">C13/B13*100</f>
        <v>38.68995633187773</v>
      </c>
      <c r="E13" s="23">
        <v>1019</v>
      </c>
      <c r="F13" s="23">
        <v>565</v>
      </c>
      <c r="G13" s="28">
        <f aca="true" t="shared" si="1" ref="G13:G38">F13/E13*100</f>
        <v>55.44651619234544</v>
      </c>
      <c r="H13" s="23">
        <v>3437</v>
      </c>
      <c r="I13" s="23">
        <v>1911</v>
      </c>
      <c r="J13" s="28">
        <f aca="true" t="shared" si="2" ref="J13:J38">I13/H13*100</f>
        <v>55.60081466395111</v>
      </c>
      <c r="K13" s="23">
        <v>4174</v>
      </c>
      <c r="L13" s="23">
        <v>2483</v>
      </c>
      <c r="M13" s="28">
        <f aca="true" t="shared" si="3" ref="M13:M38">L13/K13*100</f>
        <v>59.487302347867754</v>
      </c>
      <c r="N13" s="17" t="s">
        <v>17</v>
      </c>
    </row>
    <row r="14" spans="1:14" ht="13.5">
      <c r="A14" s="12" t="s">
        <v>18</v>
      </c>
      <c r="B14" s="22">
        <v>880</v>
      </c>
      <c r="C14" s="23">
        <v>327</v>
      </c>
      <c r="D14" s="28">
        <f t="shared" si="0"/>
        <v>37.15909090909091</v>
      </c>
      <c r="E14" s="23">
        <v>803</v>
      </c>
      <c r="F14" s="23">
        <v>663</v>
      </c>
      <c r="G14" s="28">
        <f t="shared" si="1"/>
        <v>82.56537982565379</v>
      </c>
      <c r="H14" s="23">
        <v>1291</v>
      </c>
      <c r="I14" s="23">
        <v>1552</v>
      </c>
      <c r="J14" s="28">
        <f t="shared" si="2"/>
        <v>120.21688613477923</v>
      </c>
      <c r="K14" s="23">
        <f>H14</f>
        <v>1291</v>
      </c>
      <c r="L14" s="23">
        <v>1744</v>
      </c>
      <c r="M14" s="28">
        <f t="shared" si="3"/>
        <v>135.08907823392718</v>
      </c>
      <c r="N14" s="17" t="s">
        <v>19</v>
      </c>
    </row>
    <row r="15" spans="1:14" ht="13.5">
      <c r="A15" s="12" t="s">
        <v>20</v>
      </c>
      <c r="B15" s="22">
        <v>1781</v>
      </c>
      <c r="C15" s="23">
        <v>310</v>
      </c>
      <c r="D15" s="28">
        <f t="shared" si="0"/>
        <v>17.405951712521055</v>
      </c>
      <c r="E15" s="23">
        <v>2316</v>
      </c>
      <c r="F15" s="23">
        <v>424</v>
      </c>
      <c r="G15" s="28">
        <f t="shared" si="1"/>
        <v>18.307426597582037</v>
      </c>
      <c r="H15" s="23">
        <v>1873</v>
      </c>
      <c r="I15" s="23">
        <v>1032</v>
      </c>
      <c r="J15" s="28">
        <f t="shared" si="2"/>
        <v>55.098772023491726</v>
      </c>
      <c r="K15" s="23">
        <v>2370</v>
      </c>
      <c r="L15" s="23">
        <v>1366</v>
      </c>
      <c r="M15" s="28">
        <f t="shared" si="3"/>
        <v>57.63713080168776</v>
      </c>
      <c r="N15" s="17" t="s">
        <v>21</v>
      </c>
    </row>
    <row r="16" spans="1:14" ht="13.5">
      <c r="A16" s="12"/>
      <c r="B16" s="22"/>
      <c r="C16" s="23"/>
      <c r="D16" s="28"/>
      <c r="E16" s="23"/>
      <c r="F16" s="23"/>
      <c r="G16" s="28"/>
      <c r="H16" s="23"/>
      <c r="I16" s="23"/>
      <c r="J16" s="28"/>
      <c r="K16" s="23"/>
      <c r="L16" s="23"/>
      <c r="M16" s="28"/>
      <c r="N16" s="17"/>
    </row>
    <row r="17" spans="1:14" ht="13.5">
      <c r="A17" s="12" t="s">
        <v>22</v>
      </c>
      <c r="B17" s="22">
        <v>1037</v>
      </c>
      <c r="C17" s="23">
        <v>436</v>
      </c>
      <c r="D17" s="28">
        <f>C17/B17*100</f>
        <v>42.044358727097396</v>
      </c>
      <c r="E17" s="23">
        <v>714</v>
      </c>
      <c r="F17" s="23">
        <v>578</v>
      </c>
      <c r="G17" s="28">
        <f>F17/E17*100</f>
        <v>80.95238095238095</v>
      </c>
      <c r="H17" s="23">
        <v>3363</v>
      </c>
      <c r="I17" s="23">
        <v>1856</v>
      </c>
      <c r="J17" s="28">
        <f>I17/H17*100</f>
        <v>55.1888195063931</v>
      </c>
      <c r="K17" s="23">
        <v>4228</v>
      </c>
      <c r="L17" s="23">
        <v>2297</v>
      </c>
      <c r="M17" s="28">
        <f>L17/K17*100</f>
        <v>54.3282876064333</v>
      </c>
      <c r="N17" s="17" t="s">
        <v>23</v>
      </c>
    </row>
    <row r="18" spans="1:14" ht="13.5">
      <c r="A18" s="12" t="s">
        <v>24</v>
      </c>
      <c r="B18" s="22">
        <v>2666</v>
      </c>
      <c r="C18" s="23">
        <v>743</v>
      </c>
      <c r="D18" s="28">
        <f t="shared" si="0"/>
        <v>27.86946736684171</v>
      </c>
      <c r="E18" s="23">
        <v>1776</v>
      </c>
      <c r="F18" s="23">
        <v>959</v>
      </c>
      <c r="G18" s="28">
        <f t="shared" si="1"/>
        <v>53.99774774774775</v>
      </c>
      <c r="H18" s="23">
        <v>6015</v>
      </c>
      <c r="I18" s="23">
        <v>4081</v>
      </c>
      <c r="J18" s="28">
        <f t="shared" si="2"/>
        <v>67.84704904405653</v>
      </c>
      <c r="K18" s="23">
        <f>H18</f>
        <v>6015</v>
      </c>
      <c r="L18" s="23">
        <v>5156</v>
      </c>
      <c r="M18" s="28">
        <f t="shared" si="3"/>
        <v>85.71903574397341</v>
      </c>
      <c r="N18" s="17" t="s">
        <v>25</v>
      </c>
    </row>
    <row r="19" spans="1:14" ht="13.5">
      <c r="A19" s="12" t="s">
        <v>26</v>
      </c>
      <c r="B19" s="22">
        <v>1656</v>
      </c>
      <c r="C19" s="23">
        <v>549</v>
      </c>
      <c r="D19" s="28">
        <f t="shared" si="0"/>
        <v>33.15217391304348</v>
      </c>
      <c r="E19" s="23">
        <v>1537</v>
      </c>
      <c r="F19" s="23">
        <v>855</v>
      </c>
      <c r="G19" s="28">
        <f t="shared" si="1"/>
        <v>55.62784645413142</v>
      </c>
      <c r="H19" s="23">
        <v>5020</v>
      </c>
      <c r="I19" s="23">
        <v>2629</v>
      </c>
      <c r="J19" s="28">
        <f t="shared" si="2"/>
        <v>52.37051792828685</v>
      </c>
      <c r="K19" s="23">
        <v>5970</v>
      </c>
      <c r="L19" s="23">
        <v>3185</v>
      </c>
      <c r="M19" s="28">
        <f t="shared" si="3"/>
        <v>53.3500837520938</v>
      </c>
      <c r="N19" s="17" t="s">
        <v>27</v>
      </c>
    </row>
    <row r="20" spans="1:14" ht="13.5">
      <c r="A20" s="12"/>
      <c r="B20" s="22"/>
      <c r="C20" s="23"/>
      <c r="D20" s="28"/>
      <c r="E20" s="23"/>
      <c r="F20" s="23"/>
      <c r="G20" s="28"/>
      <c r="H20" s="23"/>
      <c r="I20" s="23"/>
      <c r="J20" s="28"/>
      <c r="K20" s="23"/>
      <c r="L20" s="23"/>
      <c r="M20" s="28"/>
      <c r="N20" s="17"/>
    </row>
    <row r="21" spans="1:14" ht="13.5">
      <c r="A21" s="12" t="s">
        <v>28</v>
      </c>
      <c r="B21" s="22">
        <v>1073</v>
      </c>
      <c r="C21" s="23">
        <v>193</v>
      </c>
      <c r="D21" s="28">
        <f>C21/B21*100</f>
        <v>17.98695246971109</v>
      </c>
      <c r="E21" s="23">
        <v>1077</v>
      </c>
      <c r="F21" s="23">
        <v>400</v>
      </c>
      <c r="G21" s="28">
        <f>F21/E21*100</f>
        <v>37.14020427112349</v>
      </c>
      <c r="H21" s="23">
        <v>4687</v>
      </c>
      <c r="I21" s="23">
        <v>2039</v>
      </c>
      <c r="J21" s="28">
        <f>I21/H21*100</f>
        <v>43.5033070194154</v>
      </c>
      <c r="K21" s="23">
        <f>H21</f>
        <v>4687</v>
      </c>
      <c r="L21" s="23">
        <v>2411</v>
      </c>
      <c r="M21" s="28">
        <f>L21/K21*100</f>
        <v>51.44015361638575</v>
      </c>
      <c r="N21" s="17" t="s">
        <v>29</v>
      </c>
    </row>
    <row r="22" spans="1:14" ht="13.5">
      <c r="A22" s="12" t="s">
        <v>30</v>
      </c>
      <c r="B22" s="22">
        <v>5487</v>
      </c>
      <c r="C22" s="23">
        <v>1482</v>
      </c>
      <c r="D22" s="28">
        <f t="shared" si="0"/>
        <v>27.009294696555497</v>
      </c>
      <c r="E22" s="23">
        <v>5487</v>
      </c>
      <c r="F22" s="23">
        <v>2693</v>
      </c>
      <c r="G22" s="28">
        <f t="shared" si="1"/>
        <v>49.079642792053946</v>
      </c>
      <c r="H22" s="23">
        <v>5487</v>
      </c>
      <c r="I22" s="23">
        <v>5771</v>
      </c>
      <c r="J22" s="28">
        <f t="shared" si="2"/>
        <v>105.17587023874613</v>
      </c>
      <c r="K22" s="23">
        <f>H22</f>
        <v>5487</v>
      </c>
      <c r="L22" s="23">
        <v>4927</v>
      </c>
      <c r="M22" s="28">
        <f t="shared" si="3"/>
        <v>89.79405868416256</v>
      </c>
      <c r="N22" s="17" t="s">
        <v>31</v>
      </c>
    </row>
    <row r="23" spans="1:14" ht="13.5">
      <c r="A23" s="12" t="s">
        <v>32</v>
      </c>
      <c r="B23" s="22">
        <v>3733</v>
      </c>
      <c r="C23" s="23">
        <v>1265</v>
      </c>
      <c r="D23" s="28">
        <f t="shared" si="0"/>
        <v>33.88695419233861</v>
      </c>
      <c r="E23" s="23">
        <v>3414</v>
      </c>
      <c r="F23" s="23">
        <v>1854</v>
      </c>
      <c r="G23" s="28">
        <f t="shared" si="1"/>
        <v>54.305799648506145</v>
      </c>
      <c r="H23" s="23">
        <v>4237</v>
      </c>
      <c r="I23" s="23">
        <v>7392</v>
      </c>
      <c r="J23" s="28">
        <f t="shared" si="2"/>
        <v>174.4630634883172</v>
      </c>
      <c r="K23" s="23">
        <f>H23</f>
        <v>4237</v>
      </c>
      <c r="L23" s="23">
        <v>8268</v>
      </c>
      <c r="M23" s="28">
        <f t="shared" si="3"/>
        <v>195.13806938871843</v>
      </c>
      <c r="N23" s="17" t="s">
        <v>33</v>
      </c>
    </row>
    <row r="24" spans="1:14" ht="13.5">
      <c r="A24" s="12"/>
      <c r="B24" s="22"/>
      <c r="C24" s="23"/>
      <c r="D24" s="28"/>
      <c r="E24" s="23"/>
      <c r="F24" s="23"/>
      <c r="G24" s="28"/>
      <c r="H24" s="23"/>
      <c r="I24" s="23"/>
      <c r="J24" s="28"/>
      <c r="K24" s="23"/>
      <c r="L24" s="23"/>
      <c r="M24" s="28"/>
      <c r="N24" s="17"/>
    </row>
    <row r="25" spans="1:14" ht="13.5">
      <c r="A25" s="12" t="s">
        <v>34</v>
      </c>
      <c r="B25" s="22">
        <v>815</v>
      </c>
      <c r="C25" s="23">
        <v>251</v>
      </c>
      <c r="D25" s="28">
        <f>C25/B25*100</f>
        <v>30.79754601226994</v>
      </c>
      <c r="E25" s="23">
        <v>815</v>
      </c>
      <c r="F25" s="23">
        <v>363</v>
      </c>
      <c r="G25" s="28">
        <f>F25/E25*100</f>
        <v>44.5398773006135</v>
      </c>
      <c r="H25" s="23">
        <v>2933</v>
      </c>
      <c r="I25" s="23">
        <v>1636</v>
      </c>
      <c r="J25" s="28">
        <f>I25/H25*100</f>
        <v>55.77906580293215</v>
      </c>
      <c r="K25" s="23">
        <v>3421</v>
      </c>
      <c r="L25" s="23">
        <v>1954</v>
      </c>
      <c r="M25" s="28">
        <f>L25/K25*100</f>
        <v>57.11780181233558</v>
      </c>
      <c r="N25" s="17" t="s">
        <v>35</v>
      </c>
    </row>
    <row r="26" spans="1:14" ht="13.5">
      <c r="A26" s="12" t="s">
        <v>36</v>
      </c>
      <c r="B26" s="22">
        <v>2149</v>
      </c>
      <c r="C26" s="23">
        <v>4</v>
      </c>
      <c r="D26" s="28">
        <f t="shared" si="0"/>
        <v>0.18613308515588647</v>
      </c>
      <c r="E26" s="23">
        <v>2069</v>
      </c>
      <c r="F26" s="23">
        <v>4</v>
      </c>
      <c r="G26" s="28">
        <f t="shared" si="1"/>
        <v>0.1933301111648139</v>
      </c>
      <c r="H26" s="23">
        <v>2137</v>
      </c>
      <c r="I26" s="23">
        <v>2991</v>
      </c>
      <c r="J26" s="28">
        <f t="shared" si="2"/>
        <v>139.96256434253627</v>
      </c>
      <c r="K26" s="23">
        <f>H26</f>
        <v>2137</v>
      </c>
      <c r="L26" s="23">
        <v>2939</v>
      </c>
      <c r="M26" s="28">
        <f t="shared" si="3"/>
        <v>137.52924660739353</v>
      </c>
      <c r="N26" s="17" t="s">
        <v>14</v>
      </c>
    </row>
    <row r="27" spans="1:14" ht="13.5">
      <c r="A27" s="12" t="s">
        <v>37</v>
      </c>
      <c r="B27" s="22">
        <v>3883</v>
      </c>
      <c r="C27" s="23">
        <v>731</v>
      </c>
      <c r="D27" s="28">
        <f t="shared" si="0"/>
        <v>18.825650270409476</v>
      </c>
      <c r="E27" s="23">
        <v>3985</v>
      </c>
      <c r="F27" s="23">
        <v>936</v>
      </c>
      <c r="G27" s="28">
        <f t="shared" si="1"/>
        <v>23.488080301129237</v>
      </c>
      <c r="H27" s="23">
        <v>3883</v>
      </c>
      <c r="I27" s="23">
        <v>4639</v>
      </c>
      <c r="J27" s="28">
        <f t="shared" si="2"/>
        <v>119.46948235900076</v>
      </c>
      <c r="K27" s="23">
        <f>H27</f>
        <v>3883</v>
      </c>
      <c r="L27" s="23">
        <v>5032</v>
      </c>
      <c r="M27" s="28">
        <f t="shared" si="3"/>
        <v>129.59052279165593</v>
      </c>
      <c r="N27" s="17" t="s">
        <v>38</v>
      </c>
    </row>
    <row r="28" spans="1:14" ht="13.5">
      <c r="A28" s="12"/>
      <c r="B28" s="22"/>
      <c r="C28" s="23"/>
      <c r="D28" s="28"/>
      <c r="E28" s="23"/>
      <c r="F28" s="23"/>
      <c r="G28" s="28"/>
      <c r="H28" s="23"/>
      <c r="I28" s="23"/>
      <c r="J28" s="28"/>
      <c r="K28" s="23"/>
      <c r="L28" s="23"/>
      <c r="M28" s="28"/>
      <c r="N28" s="17"/>
    </row>
    <row r="29" spans="1:14" ht="13.5">
      <c r="A29" s="12" t="s">
        <v>39</v>
      </c>
      <c r="B29" s="22">
        <v>875</v>
      </c>
      <c r="C29" s="23">
        <v>406</v>
      </c>
      <c r="D29" s="28">
        <f>C29/B29*100</f>
        <v>46.400000000000006</v>
      </c>
      <c r="E29" s="23">
        <v>934</v>
      </c>
      <c r="F29" s="23">
        <v>469</v>
      </c>
      <c r="G29" s="28">
        <f>F29/E29*100</f>
        <v>50.21413276231264</v>
      </c>
      <c r="H29" s="23">
        <v>0</v>
      </c>
      <c r="I29" s="23">
        <v>2053</v>
      </c>
      <c r="J29" s="28">
        <v>0</v>
      </c>
      <c r="K29" s="23">
        <f>H29</f>
        <v>0</v>
      </c>
      <c r="L29" s="23">
        <v>2318</v>
      </c>
      <c r="M29" s="28">
        <v>0</v>
      </c>
      <c r="N29" s="17" t="s">
        <v>40</v>
      </c>
    </row>
    <row r="30" spans="1:14" ht="13.5">
      <c r="A30" s="12" t="s">
        <v>41</v>
      </c>
      <c r="B30" s="22">
        <v>1237</v>
      </c>
      <c r="C30" s="23">
        <v>661</v>
      </c>
      <c r="D30" s="28">
        <f t="shared" si="0"/>
        <v>53.4357316087308</v>
      </c>
      <c r="E30" s="23">
        <v>1193</v>
      </c>
      <c r="F30" s="23">
        <v>839</v>
      </c>
      <c r="G30" s="28">
        <f t="shared" si="1"/>
        <v>70.32690695725063</v>
      </c>
      <c r="H30" s="23">
        <v>2534</v>
      </c>
      <c r="I30" s="23">
        <v>2257</v>
      </c>
      <c r="J30" s="28">
        <f t="shared" si="2"/>
        <v>89.06866614048936</v>
      </c>
      <c r="K30" s="23">
        <f>H30</f>
        <v>2534</v>
      </c>
      <c r="L30" s="31">
        <v>2841</v>
      </c>
      <c r="M30" s="28">
        <f t="shared" si="3"/>
        <v>112.11523283346487</v>
      </c>
      <c r="N30" s="17" t="s">
        <v>41</v>
      </c>
    </row>
    <row r="31" spans="1:14" ht="13.5">
      <c r="A31" s="12" t="s">
        <v>42</v>
      </c>
      <c r="B31" s="22">
        <v>938</v>
      </c>
      <c r="C31" s="23">
        <v>446</v>
      </c>
      <c r="D31" s="28">
        <f t="shared" si="0"/>
        <v>47.54797441364605</v>
      </c>
      <c r="E31" s="23">
        <v>849</v>
      </c>
      <c r="F31" s="23">
        <v>600</v>
      </c>
      <c r="G31" s="28">
        <f t="shared" si="1"/>
        <v>70.6713780918728</v>
      </c>
      <c r="H31" s="23">
        <v>3332</v>
      </c>
      <c r="I31" s="23">
        <v>1812</v>
      </c>
      <c r="J31" s="28">
        <f t="shared" si="2"/>
        <v>54.38175270108043</v>
      </c>
      <c r="K31" s="23">
        <f>H31</f>
        <v>3332</v>
      </c>
      <c r="L31" s="23">
        <v>2278</v>
      </c>
      <c r="M31" s="28">
        <f t="shared" si="3"/>
        <v>68.36734693877551</v>
      </c>
      <c r="N31" s="17" t="s">
        <v>43</v>
      </c>
    </row>
    <row r="32" spans="1:14" ht="13.5">
      <c r="A32" s="12"/>
      <c r="B32" s="22"/>
      <c r="C32" s="23"/>
      <c r="D32" s="28"/>
      <c r="E32" s="23"/>
      <c r="F32" s="23"/>
      <c r="G32" s="28"/>
      <c r="H32" s="23"/>
      <c r="I32" s="23"/>
      <c r="J32" s="28"/>
      <c r="K32" s="23"/>
      <c r="L32" s="23"/>
      <c r="M32" s="28"/>
      <c r="N32" s="17"/>
    </row>
    <row r="33" spans="1:14" ht="13.5">
      <c r="A33" s="12" t="s">
        <v>44</v>
      </c>
      <c r="B33" s="22">
        <v>2224</v>
      </c>
      <c r="C33" s="23">
        <v>1270</v>
      </c>
      <c r="D33" s="28">
        <f>C33/B33*100</f>
        <v>57.10431654676259</v>
      </c>
      <c r="E33" s="23">
        <v>2164</v>
      </c>
      <c r="F33" s="23">
        <v>1458</v>
      </c>
      <c r="G33" s="28">
        <f>F33/E33*100</f>
        <v>67.37523105360444</v>
      </c>
      <c r="H33" s="23">
        <v>8320</v>
      </c>
      <c r="I33" s="23">
        <v>4421</v>
      </c>
      <c r="J33" s="28">
        <f>I33/H33*100</f>
        <v>53.13701923076923</v>
      </c>
      <c r="K33" s="23">
        <f>H33</f>
        <v>8320</v>
      </c>
      <c r="L33" s="23">
        <v>5481</v>
      </c>
      <c r="M33" s="28">
        <f>L33/K33*100</f>
        <v>65.87740384615385</v>
      </c>
      <c r="N33" s="17" t="s">
        <v>45</v>
      </c>
    </row>
    <row r="34" spans="1:14" ht="13.5">
      <c r="A34" s="12" t="s">
        <v>46</v>
      </c>
      <c r="B34" s="22">
        <v>3044</v>
      </c>
      <c r="C34" s="23">
        <v>1162</v>
      </c>
      <c r="D34" s="28">
        <f t="shared" si="0"/>
        <v>38.173455978975035</v>
      </c>
      <c r="E34" s="23">
        <v>2985</v>
      </c>
      <c r="F34" s="23">
        <v>2002</v>
      </c>
      <c r="G34" s="28">
        <f t="shared" si="1"/>
        <v>67.06867671691792</v>
      </c>
      <c r="H34" s="23">
        <v>9543</v>
      </c>
      <c r="I34" s="23">
        <v>6062</v>
      </c>
      <c r="J34" s="28">
        <f t="shared" si="2"/>
        <v>63.52300115267735</v>
      </c>
      <c r="K34" s="23">
        <v>11126</v>
      </c>
      <c r="L34" s="23">
        <v>7070</v>
      </c>
      <c r="M34" s="28">
        <f t="shared" si="3"/>
        <v>63.54484990113248</v>
      </c>
      <c r="N34" s="17" t="s">
        <v>47</v>
      </c>
    </row>
    <row r="35" spans="1:14" ht="13.5">
      <c r="A35" s="12" t="s">
        <v>48</v>
      </c>
      <c r="B35" s="22">
        <v>5388</v>
      </c>
      <c r="C35" s="23">
        <v>1631</v>
      </c>
      <c r="D35" s="28">
        <f t="shared" si="0"/>
        <v>30.2709725315516</v>
      </c>
      <c r="E35" s="23">
        <v>5397</v>
      </c>
      <c r="F35" s="23">
        <v>2000</v>
      </c>
      <c r="G35" s="28">
        <f t="shared" si="1"/>
        <v>37.05762460626274</v>
      </c>
      <c r="H35" s="23">
        <v>5388</v>
      </c>
      <c r="I35" s="23">
        <v>6933</v>
      </c>
      <c r="J35" s="28">
        <f t="shared" si="2"/>
        <v>128.67483296213808</v>
      </c>
      <c r="K35" s="23">
        <f>H35</f>
        <v>5388</v>
      </c>
      <c r="L35" s="23">
        <v>6096</v>
      </c>
      <c r="M35" s="28">
        <f t="shared" si="3"/>
        <v>113.14031180400892</v>
      </c>
      <c r="N35" s="17" t="s">
        <v>49</v>
      </c>
    </row>
    <row r="36" spans="1:14" ht="13.5">
      <c r="A36" s="12"/>
      <c r="B36" s="22"/>
      <c r="C36" s="23"/>
      <c r="D36" s="28"/>
      <c r="E36" s="23"/>
      <c r="F36" s="23"/>
      <c r="G36" s="28"/>
      <c r="H36" s="23"/>
      <c r="I36" s="23"/>
      <c r="J36" s="28"/>
      <c r="K36" s="23"/>
      <c r="L36" s="23"/>
      <c r="M36" s="28"/>
      <c r="N36" s="17"/>
    </row>
    <row r="37" spans="1:14" ht="13.5">
      <c r="A37" s="12" t="s">
        <v>50</v>
      </c>
      <c r="B37" s="22">
        <v>1957</v>
      </c>
      <c r="C37" s="23">
        <v>1026</v>
      </c>
      <c r="D37" s="28">
        <f>C37/B37*100</f>
        <v>52.42718446601942</v>
      </c>
      <c r="E37" s="23">
        <v>1784</v>
      </c>
      <c r="F37" s="23">
        <v>1362</v>
      </c>
      <c r="G37" s="28">
        <f>F37/E37*100</f>
        <v>76.34529147982063</v>
      </c>
      <c r="H37" s="23">
        <v>3667</v>
      </c>
      <c r="I37" s="23">
        <v>3005</v>
      </c>
      <c r="J37" s="28">
        <f>I37/H37*100</f>
        <v>81.94709571857103</v>
      </c>
      <c r="K37" s="23">
        <f>H37</f>
        <v>3667</v>
      </c>
      <c r="L37" s="23">
        <v>3954</v>
      </c>
      <c r="M37" s="28">
        <f>L37/K37*100</f>
        <v>107.82656122170711</v>
      </c>
      <c r="N37" s="17" t="s">
        <v>51</v>
      </c>
    </row>
    <row r="38" spans="1:14" ht="14.25" thickBot="1">
      <c r="A38" s="13" t="s">
        <v>52</v>
      </c>
      <c r="B38" s="24">
        <v>3166</v>
      </c>
      <c r="C38" s="25">
        <v>1469</v>
      </c>
      <c r="D38" s="29">
        <f t="shared" si="0"/>
        <v>46.39924194567278</v>
      </c>
      <c r="E38" s="25">
        <v>3077</v>
      </c>
      <c r="F38" s="25">
        <v>2253</v>
      </c>
      <c r="G38" s="29">
        <f t="shared" si="1"/>
        <v>73.22066948326292</v>
      </c>
      <c r="H38" s="25">
        <v>11680</v>
      </c>
      <c r="I38" s="25">
        <v>6499</v>
      </c>
      <c r="J38" s="29">
        <f t="shared" si="2"/>
        <v>55.64212328767123</v>
      </c>
      <c r="K38" s="25">
        <f>H38</f>
        <v>11680</v>
      </c>
      <c r="L38" s="25">
        <v>6218</v>
      </c>
      <c r="M38" s="29">
        <f t="shared" si="3"/>
        <v>53.236301369863014</v>
      </c>
      <c r="N38" s="18" t="s">
        <v>25</v>
      </c>
    </row>
    <row r="39" spans="1:2" s="42" customFormat="1" ht="13.5">
      <c r="A39" s="41" t="s">
        <v>57</v>
      </c>
      <c r="B39" s="15"/>
    </row>
  </sheetData>
  <sheetProtection/>
  <mergeCells count="7">
    <mergeCell ref="B4:G4"/>
    <mergeCell ref="H4:M4"/>
    <mergeCell ref="B3:H3"/>
    <mergeCell ref="I3:M3"/>
    <mergeCell ref="N5:N6"/>
    <mergeCell ref="B5:B6"/>
    <mergeCell ref="E5:E6"/>
  </mergeCells>
  <printOptions/>
  <pageMargins left="0.7874015748031497" right="0.3937007874015748" top="0.984251968503937" bottom="0.787401574803149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東京区政会館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JIGYO321</dc:creator>
  <cp:keywords/>
  <dc:description/>
  <cp:lastModifiedBy>tosho</cp:lastModifiedBy>
  <cp:lastPrinted>2009-01-27T06:25:47Z</cp:lastPrinted>
  <dcterms:created xsi:type="dcterms:W3CDTF">2007-04-24T00:50:02Z</dcterms:created>
  <dcterms:modified xsi:type="dcterms:W3CDTF">2014-05-29T10:42:02Z</dcterms:modified>
  <cp:category/>
  <cp:version/>
  <cp:contentType/>
  <cp:contentStatus/>
</cp:coreProperties>
</file>